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19200" windowHeight="12750"/>
  </bookViews>
  <sheets>
    <sheet name="Instructions" sheetId="17" r:id="rId1"/>
    <sheet name="Generic" sheetId="33" r:id="rId2"/>
    <sheet name="Accounts" sheetId="11" r:id="rId3"/>
    <sheet name="Programs" sheetId="13" r:id="rId4"/>
  </sheets>
  <definedNames>
    <definedName name="_xlnm._FilterDatabase" localSheetId="2" hidden="1">Accounts!$A$1:$D$227</definedName>
    <definedName name="_xlnm._FilterDatabase" localSheetId="1" hidden="1">Generic!$EB$2:$EF$1252</definedName>
    <definedName name="_xlnm._FilterDatabase" localSheetId="3" hidden="1">Programs!$A$1:$B$57</definedName>
    <definedName name="_xlnm.Print_Area" localSheetId="1">Generic!$C$1:$DN$59</definedName>
    <definedName name="_xlnm.Print_Area" localSheetId="0">Instructions!$A$1:$R$33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1" i="33" l="1"/>
  <c r="W52" i="33"/>
  <c r="CQ49" i="33"/>
  <c r="CQ50" i="33"/>
  <c r="CQ51" i="33"/>
  <c r="CQ52" i="33"/>
  <c r="AS49" i="33" l="1"/>
  <c r="CE7" i="33" l="1"/>
  <c r="CE8" i="33"/>
  <c r="DP41" i="33"/>
  <c r="DP50" i="33" l="1"/>
  <c r="DP60" i="33" s="1"/>
  <c r="DP49" i="33"/>
  <c r="DP59" i="33" s="1"/>
  <c r="DP48" i="33"/>
  <c r="DP58" i="33" s="1"/>
  <c r="DP47" i="33"/>
  <c r="DP57" i="33" s="1"/>
  <c r="CY52" i="33"/>
  <c r="BV65" i="33"/>
  <c r="CG65" i="33" s="1"/>
  <c r="AS52" i="33"/>
  <c r="CI52" i="33" s="1"/>
  <c r="AK52" i="33"/>
  <c r="DP26" i="33"/>
  <c r="DQ26" i="33" s="1"/>
  <c r="AE52" i="33" s="1"/>
  <c r="DP45" i="33"/>
  <c r="DP55" i="33" s="1"/>
  <c r="CY51" i="33"/>
  <c r="BV64" i="33"/>
  <c r="CG64" i="33" s="1"/>
  <c r="AS51" i="33"/>
  <c r="J51" i="33" s="1"/>
  <c r="C64" i="33" s="1"/>
  <c r="P64" i="33" s="1"/>
  <c r="AK51" i="33"/>
  <c r="DP25" i="33"/>
  <c r="DQ25" i="33" s="1"/>
  <c r="AE51" i="33" s="1"/>
  <c r="DP44" i="33"/>
  <c r="DP54" i="33" s="1"/>
  <c r="CY50" i="33"/>
  <c r="BV63" i="33"/>
  <c r="CG63" i="33" s="1"/>
  <c r="AS50" i="33"/>
  <c r="CI50" i="33" s="1"/>
  <c r="AK50" i="33"/>
  <c r="W50" i="33"/>
  <c r="DP24" i="33" s="1"/>
  <c r="DQ24" i="33" s="1"/>
  <c r="AE50" i="33" s="1"/>
  <c r="DP43" i="33"/>
  <c r="DP53" i="33" s="1"/>
  <c r="CY49" i="33"/>
  <c r="BV62" i="33"/>
  <c r="CG62" i="33" s="1"/>
  <c r="CC49" i="33"/>
  <c r="AK49" i="33"/>
  <c r="W49" i="33"/>
  <c r="DP23" i="33" s="1"/>
  <c r="DQ23" i="33" s="1"/>
  <c r="AE49" i="33" s="1"/>
  <c r="DP42" i="33"/>
  <c r="DP52" i="33" s="1"/>
  <c r="CY38" i="33"/>
  <c r="CY37" i="33"/>
  <c r="CY36" i="33"/>
  <c r="CY35" i="33"/>
  <c r="CY34" i="33"/>
  <c r="CY33" i="33"/>
  <c r="CY32" i="33"/>
  <c r="CY31" i="33"/>
  <c r="CY30" i="33"/>
  <c r="CY29" i="33"/>
  <c r="CY28" i="33"/>
  <c r="CY27" i="33"/>
  <c r="CY26" i="33"/>
  <c r="CY25" i="33"/>
  <c r="CY24" i="33"/>
  <c r="DQ22" i="33"/>
  <c r="CY23" i="33"/>
  <c r="CY22" i="33"/>
  <c r="CY21" i="33"/>
  <c r="CE13" i="33"/>
  <c r="V7" i="33"/>
  <c r="CC52" i="33" l="1"/>
  <c r="BB51" i="33"/>
  <c r="CC51" i="33"/>
  <c r="CI51" i="33"/>
  <c r="DQ50" i="33"/>
  <c r="DP70" i="33" s="1"/>
  <c r="DQ60" i="33" s="1"/>
  <c r="BV46" i="33" s="1"/>
  <c r="CY39" i="33"/>
  <c r="CD46" i="33" s="1"/>
  <c r="BB49" i="33"/>
  <c r="CI49" i="33"/>
  <c r="J49" i="33"/>
  <c r="Q49" i="33" s="1"/>
  <c r="BB50" i="33"/>
  <c r="Q51" i="33"/>
  <c r="DQ47" i="33"/>
  <c r="DP67" i="33" s="1"/>
  <c r="DQ57" i="33" s="1"/>
  <c r="AX46" i="33" s="1"/>
  <c r="DQ43" i="33"/>
  <c r="DP63" i="33" s="1"/>
  <c r="DQ53" i="33" s="1"/>
  <c r="Z46" i="33" s="1"/>
  <c r="CC50" i="33"/>
  <c r="J50" i="33"/>
  <c r="BB52" i="33"/>
  <c r="DQ48" i="33"/>
  <c r="DP68" i="33" s="1"/>
  <c r="DQ58" i="33" s="1"/>
  <c r="BF46" i="33" s="1"/>
  <c r="DQ45" i="33"/>
  <c r="DP65" i="33" s="1"/>
  <c r="DQ55" i="33" s="1"/>
  <c r="AP46" i="33" s="1"/>
  <c r="DQ42" i="33"/>
  <c r="DP62" i="33" s="1"/>
  <c r="DQ52" i="33" s="1"/>
  <c r="R46" i="33" s="1"/>
  <c r="J52" i="33"/>
  <c r="DQ49" i="33"/>
  <c r="DP69" i="33" s="1"/>
  <c r="DQ59" i="33" s="1"/>
  <c r="BN46" i="33" s="1"/>
  <c r="DQ44" i="33"/>
  <c r="DP64" i="33" s="1"/>
  <c r="DQ54" i="33" s="1"/>
  <c r="AH46" i="33" s="1"/>
  <c r="C62" i="33" l="1"/>
  <c r="P62" i="33" s="1"/>
  <c r="C63" i="33"/>
  <c r="P63" i="33" s="1"/>
  <c r="Q50" i="33"/>
  <c r="C65" i="33"/>
  <c r="P65" i="33" s="1"/>
  <c r="Q52" i="33"/>
</calcChain>
</file>

<file path=xl/sharedStrings.xml><?xml version="1.0" encoding="utf-8"?>
<sst xmlns="http://schemas.openxmlformats.org/spreadsheetml/2006/main" count="5001" uniqueCount="1760">
  <si>
    <t>Asnuntuck Community College</t>
  </si>
  <si>
    <t>Capital Community College</t>
  </si>
  <si>
    <t>Housatonic Community College</t>
  </si>
  <si>
    <t>Manchester Community College</t>
  </si>
  <si>
    <t>Middlesex Community College</t>
  </si>
  <si>
    <t>Northwestern Community College</t>
  </si>
  <si>
    <t>Norwalk Community College</t>
  </si>
  <si>
    <t>System Office</t>
  </si>
  <si>
    <t>Three Rivers Community College</t>
  </si>
  <si>
    <t>Tunxis Community College</t>
  </si>
  <si>
    <t>170 Elm St</t>
  </si>
  <si>
    <t>Phone</t>
  </si>
  <si>
    <t>Park Place East</t>
  </si>
  <si>
    <t>574 New London Turnpike</t>
  </si>
  <si>
    <t>188 Richards Ave</t>
  </si>
  <si>
    <t>950 Main St</t>
  </si>
  <si>
    <t>900 Lafayette Blvd</t>
  </si>
  <si>
    <t>742 Upper Maple St</t>
  </si>
  <si>
    <t>20 Church St</t>
  </si>
  <si>
    <t>750 Chase Parkway</t>
  </si>
  <si>
    <t>271 Scott Swamp Rd</t>
  </si>
  <si>
    <t>Great Path</t>
  </si>
  <si>
    <t>100 Training Hill Rd</t>
  </si>
  <si>
    <t>61 Woodland St</t>
  </si>
  <si>
    <t>Select Your Institution</t>
  </si>
  <si>
    <t>Address</t>
  </si>
  <si>
    <t>Enfield CT 06082</t>
  </si>
  <si>
    <t>Hartford CT 06103</t>
  </si>
  <si>
    <t>New Haven CT 06510</t>
  </si>
  <si>
    <t>Bridgeport CT 06604</t>
  </si>
  <si>
    <t>Manchester CT 06040</t>
  </si>
  <si>
    <t>Middletown CT 06457</t>
  </si>
  <si>
    <t>Waterbury CT 06708</t>
  </si>
  <si>
    <t>Winsted CT 06098</t>
  </si>
  <si>
    <t>Norwalk CT 06854</t>
  </si>
  <si>
    <t>Danielson CT 06239</t>
  </si>
  <si>
    <t>Hartford CT 06105</t>
  </si>
  <si>
    <t>Norwich CT 06360</t>
  </si>
  <si>
    <t>Farmington CT 06032</t>
  </si>
  <si>
    <t>Region</t>
  </si>
  <si>
    <t>Region One, Capital-East</t>
  </si>
  <si>
    <t>Region Two, North-West</t>
  </si>
  <si>
    <t>Region Three, Shoreline-West</t>
  </si>
  <si>
    <t>Date</t>
  </si>
  <si>
    <t>Vendor Name</t>
  </si>
  <si>
    <t>Fax</t>
  </si>
  <si>
    <t>Quantity</t>
  </si>
  <si>
    <t>Description</t>
  </si>
  <si>
    <t>Account</t>
  </si>
  <si>
    <t>Program</t>
  </si>
  <si>
    <t>A</t>
  </si>
  <si>
    <t>I</t>
  </si>
  <si>
    <t>10305A</t>
  </si>
  <si>
    <t>10305B</t>
  </si>
  <si>
    <t>10305C</t>
  </si>
  <si>
    <t>10305D</t>
  </si>
  <si>
    <t>10305E</t>
  </si>
  <si>
    <t>10309A</t>
  </si>
  <si>
    <t>10309B</t>
  </si>
  <si>
    <t>10309C</t>
  </si>
  <si>
    <t>10309D</t>
  </si>
  <si>
    <t>10309E</t>
  </si>
  <si>
    <t>10309F</t>
  </si>
  <si>
    <t>N</t>
  </si>
  <si>
    <t>Y</t>
  </si>
  <si>
    <t xml:space="preserve"> </t>
  </si>
  <si>
    <t xml:space="preserve">Land         </t>
  </si>
  <si>
    <t xml:space="preserve">Site Improvements        </t>
  </si>
  <si>
    <t xml:space="preserve">Old-Infrastructure - 40 Yrs      </t>
  </si>
  <si>
    <t xml:space="preserve">Buildings         </t>
  </si>
  <si>
    <t xml:space="preserve">Building Improvements        </t>
  </si>
  <si>
    <t xml:space="preserve">Old- Building Improvements - 40 Yrs    </t>
  </si>
  <si>
    <t xml:space="preserve">Building Equipment &amp; Systems      </t>
  </si>
  <si>
    <t xml:space="preserve">Old-Telecom Voice Equip - 10 Yrs    </t>
  </si>
  <si>
    <t xml:space="preserve">Old-Computer Equipment - 3 Yrs     </t>
  </si>
  <si>
    <t xml:space="preserve">Old-Carpet &amp; Window Treatment-6 Yrs     </t>
  </si>
  <si>
    <t xml:space="preserve">Old- Building Deferred Maint- 3 Yrs    </t>
  </si>
  <si>
    <t xml:space="preserve">Old-Furniture &amp; Furnishing - 15 Yrs    </t>
  </si>
  <si>
    <t xml:space="preserve">Old-Fixed Equipment - 15 Yrs     </t>
  </si>
  <si>
    <t xml:space="preserve">Old- Audio Visual Equipment - 7 Yrs   </t>
  </si>
  <si>
    <t xml:space="preserve">Old-Camera Equipment - 5 Yrs     </t>
  </si>
  <si>
    <t xml:space="preserve">Old-General Equipment - 15 Yrs     </t>
  </si>
  <si>
    <t xml:space="preserve">Old-Office Machine - Not PC - 3 Yrs  </t>
  </si>
  <si>
    <t xml:space="preserve">Old- Vehicle- Auto, Lt Truck- 4 Yrs   </t>
  </si>
  <si>
    <t xml:space="preserve">Old-Boats and Aircraft - 15 Yrs    </t>
  </si>
  <si>
    <t xml:space="preserve">Old-Vehicles - Aircraft - 4 Yrs    </t>
  </si>
  <si>
    <t xml:space="preserve">Old-Vehicles - Boats - 4 Yrs    </t>
  </si>
  <si>
    <t xml:space="preserve">Art &amp; Historical Treasurers      </t>
  </si>
  <si>
    <t xml:space="preserve">Art - Exhaustible       </t>
  </si>
  <si>
    <t xml:space="preserve">Old-Library Books - 20 Yrs     </t>
  </si>
  <si>
    <t xml:space="preserve">Personnel Advertising        </t>
  </si>
  <si>
    <t xml:space="preserve">Advertising         </t>
  </si>
  <si>
    <t xml:space="preserve">Liability Insurance        </t>
  </si>
  <si>
    <t xml:space="preserve">Miscellaneous casualty insurance       </t>
  </si>
  <si>
    <t xml:space="preserve">Insurance Fidelity        </t>
  </si>
  <si>
    <t xml:space="preserve">Insurance Fire        </t>
  </si>
  <si>
    <t xml:space="preserve">Insurance Auto        </t>
  </si>
  <si>
    <t xml:space="preserve">Insurance Student Accident       </t>
  </si>
  <si>
    <t xml:space="preserve">Insurance Misc Casualty Stdnt Hlth     </t>
  </si>
  <si>
    <t xml:space="preserve">Insurance Misc Casualty Athletic      </t>
  </si>
  <si>
    <t xml:space="preserve">Insurance Misc Cas Allied Hlth Liab    </t>
  </si>
  <si>
    <t xml:space="preserve">Auditing         </t>
  </si>
  <si>
    <t xml:space="preserve">Fixed Asset Inventory Services      </t>
  </si>
  <si>
    <t xml:space="preserve">Consulting Services        </t>
  </si>
  <si>
    <t xml:space="preserve">Finance &amp; Accounting       </t>
  </si>
  <si>
    <t xml:space="preserve">Appraisal Services        </t>
  </si>
  <si>
    <t xml:space="preserve">Legal Services        </t>
  </si>
  <si>
    <t xml:space="preserve">Medical Services        </t>
  </si>
  <si>
    <t xml:space="preserve">Other Professional Services       </t>
  </si>
  <si>
    <t xml:space="preserve">Payments to Sub recipients      </t>
  </si>
  <si>
    <t xml:space="preserve">Architect/Engineering Services        </t>
  </si>
  <si>
    <t xml:space="preserve">Other Services        </t>
  </si>
  <si>
    <t xml:space="preserve">Athletes &amp; Entertainment Services      </t>
  </si>
  <si>
    <t xml:space="preserve">Athletic Event Services       </t>
  </si>
  <si>
    <t xml:space="preserve">Athletic Officiating Services       </t>
  </si>
  <si>
    <t xml:space="preserve">Honoraria         </t>
  </si>
  <si>
    <t xml:space="preserve">Temporary Agency Services       </t>
  </si>
  <si>
    <t xml:space="preserve">Stipends - Non Employee      </t>
  </si>
  <si>
    <t xml:space="preserve">Employee Assist Program Services      </t>
  </si>
  <si>
    <t xml:space="preserve">News clip Services       </t>
  </si>
  <si>
    <t xml:space="preserve">Photographic Services        </t>
  </si>
  <si>
    <t xml:space="preserve">Graphic Design        </t>
  </si>
  <si>
    <t xml:space="preserve">Records Destruction Services       </t>
  </si>
  <si>
    <t xml:space="preserve">Employee Disability Insurance       </t>
  </si>
  <si>
    <t xml:space="preserve">Dues &amp; Memberships       </t>
  </si>
  <si>
    <t xml:space="preserve">Subscriptions - Non Educational      </t>
  </si>
  <si>
    <t xml:space="preserve">Licenses         </t>
  </si>
  <si>
    <t xml:space="preserve">Bank Charges        </t>
  </si>
  <si>
    <t xml:space="preserve">Collection Fees        </t>
  </si>
  <si>
    <t xml:space="preserve">Credit Card Fees       </t>
  </si>
  <si>
    <t xml:space="preserve">Other Fees        </t>
  </si>
  <si>
    <t xml:space="preserve">Sales Tax Expense       </t>
  </si>
  <si>
    <t xml:space="preserve">Common App Fees       </t>
  </si>
  <si>
    <t xml:space="preserve">Food Service Contract       </t>
  </si>
  <si>
    <t xml:space="preserve">Resident Assistant Food       </t>
  </si>
  <si>
    <t xml:space="preserve">Translation &amp; Interpretation Svcs      </t>
  </si>
  <si>
    <t xml:space="preserve">Educational Services        </t>
  </si>
  <si>
    <t xml:space="preserve">Laboratory Testing &amp; Services      </t>
  </si>
  <si>
    <t xml:space="preserve">E-Subscriptions &amp; Electronic Media      </t>
  </si>
  <si>
    <t xml:space="preserve">Library System Support (ExLibris)      </t>
  </si>
  <si>
    <t xml:space="preserve">Shuttle Services        </t>
  </si>
  <si>
    <t xml:space="preserve">Meeting/Banquet/Conference Hosting        </t>
  </si>
  <si>
    <t xml:space="preserve">Film Rentals        </t>
  </si>
  <si>
    <t xml:space="preserve">Accreditation         </t>
  </si>
  <si>
    <t xml:space="preserve">Animal Care        </t>
  </si>
  <si>
    <t xml:space="preserve">Diplomas         </t>
  </si>
  <si>
    <t xml:space="preserve">Books Non-Capital        </t>
  </si>
  <si>
    <t xml:space="preserve">Other Edu Svcs &amp; Support - Misc   </t>
  </si>
  <si>
    <t xml:space="preserve">GASB Other Expense Adjustments      </t>
  </si>
  <si>
    <t xml:space="preserve">Educational Supplies        </t>
  </si>
  <si>
    <t xml:space="preserve">Compressed Gases        </t>
  </si>
  <si>
    <t xml:space="preserve">Laboratory Chemicals        </t>
  </si>
  <si>
    <t xml:space="preserve">Educational EQ noncap       </t>
  </si>
  <si>
    <t xml:space="preserve">Contractual Waivers        </t>
  </si>
  <si>
    <t xml:space="preserve">Discretionary Waiver - President      </t>
  </si>
  <si>
    <t xml:space="preserve">Discretionary Waiver-HS Partnership       </t>
  </si>
  <si>
    <t xml:space="preserve">Discretionary Waiver-Other Non-Empl       </t>
  </si>
  <si>
    <t xml:space="preserve">Direct Lending        </t>
  </si>
  <si>
    <t xml:space="preserve">Fellowships         </t>
  </si>
  <si>
    <t xml:space="preserve">Grants &amp; Financial Aid, Need Based    </t>
  </si>
  <si>
    <t xml:space="preserve">GASB Financial Aid Applied to Rev    </t>
  </si>
  <si>
    <t xml:space="preserve">GASB Student Loans - Other     </t>
  </si>
  <si>
    <t xml:space="preserve">Emergency Grant Funding       </t>
  </si>
  <si>
    <t xml:space="preserve">Grants &amp; Fin Aid, Non Need Based   </t>
  </si>
  <si>
    <t xml:space="preserve">Bad Debt Expense - Tuition and Fees   </t>
  </si>
  <si>
    <t xml:space="preserve">Perkins Loan Expense       </t>
  </si>
  <si>
    <t xml:space="preserve">Travel - InState       </t>
  </si>
  <si>
    <t xml:space="preserve">Travel - Team InState      </t>
  </si>
  <si>
    <t xml:space="preserve">Travel- Athletic Recruiting InState      </t>
  </si>
  <si>
    <t xml:space="preserve">Travel - Employee Training InState     </t>
  </si>
  <si>
    <t xml:space="preserve">Travel - OutState       </t>
  </si>
  <si>
    <t xml:space="preserve">Travel - Team OutState      </t>
  </si>
  <si>
    <t xml:space="preserve">Travel-Athletic Recruiting OutState       </t>
  </si>
  <si>
    <t xml:space="preserve">Travel - Employee Training OutState     </t>
  </si>
  <si>
    <t xml:space="preserve">Travel - International       </t>
  </si>
  <si>
    <t xml:space="preserve">Travel - Athletic Recruiting Intl     </t>
  </si>
  <si>
    <t xml:space="preserve">Personal Vehicle Mileage       </t>
  </si>
  <si>
    <t xml:space="preserve">NonReportable Tuition Reimbursement       </t>
  </si>
  <si>
    <t xml:space="preserve">NonReportable Employee Payments       </t>
  </si>
  <si>
    <t xml:space="preserve">NonReportable Employee CB Payments      </t>
  </si>
  <si>
    <t xml:space="preserve">NonReportable Interest Award       </t>
  </si>
  <si>
    <t xml:space="preserve">Reportable Empl Moving Allowance      </t>
  </si>
  <si>
    <t xml:space="preserve">Reportable Employee Allowance       </t>
  </si>
  <si>
    <t xml:space="preserve">Reportable Fees Paid to Employees     </t>
  </si>
  <si>
    <t xml:space="preserve">Travel - Candidate Reimbursement      </t>
  </si>
  <si>
    <t xml:space="preserve">Travel - Non Employee Training     </t>
  </si>
  <si>
    <t xml:space="preserve">Utilities - Electricity       </t>
  </si>
  <si>
    <t xml:space="preserve">Utilities - Natural Gas/Propane      </t>
  </si>
  <si>
    <t xml:space="preserve">Fuel - Oil #1      </t>
  </si>
  <si>
    <t xml:space="preserve">Fuel - Oil #2      </t>
  </si>
  <si>
    <t xml:space="preserve">Utilities District Cooling/Heating       </t>
  </si>
  <si>
    <t xml:space="preserve">Utilities - Water       </t>
  </si>
  <si>
    <t xml:space="preserve">Utilities - Sewer       </t>
  </si>
  <si>
    <t xml:space="preserve">Utilities - Cable TV &amp; Internet    </t>
  </si>
  <si>
    <t xml:space="preserve">Fuel - Gasoline       </t>
  </si>
  <si>
    <t xml:space="preserve">Fuel - Diesel       </t>
  </si>
  <si>
    <t xml:space="preserve">Maintenance/Repairs - General       </t>
  </si>
  <si>
    <t xml:space="preserve">Maintenance/Repairs - Building       </t>
  </si>
  <si>
    <t xml:space="preserve">Maintenance/Repairs - Office Equip      </t>
  </si>
  <si>
    <t xml:space="preserve">Maintenance/Repairs - Ed Equipment      </t>
  </si>
  <si>
    <t xml:space="preserve">Maintenance/Repairs - Motor Vehicle      </t>
  </si>
  <si>
    <t xml:space="preserve">Supplies - Maintenance       </t>
  </si>
  <si>
    <t xml:space="preserve">Supplies - Repair Materials      </t>
  </si>
  <si>
    <t xml:space="preserve">Supplies - Grounds &amp; Landscape     </t>
  </si>
  <si>
    <t xml:space="preserve">Motor Vehicle Supplies &amp; Parts     </t>
  </si>
  <si>
    <t xml:space="preserve">Maintenance Equipment - Non-Cap      </t>
  </si>
  <si>
    <t xml:space="preserve">Carpet/Window Treatments - Non-Cap      </t>
  </si>
  <si>
    <t xml:space="preserve">Furniture &amp; Furnishings - Non-Cap     </t>
  </si>
  <si>
    <t xml:space="preserve">Environmental/Safety - Non-Cap       </t>
  </si>
  <si>
    <t xml:space="preserve">Signage - Non-Cap       </t>
  </si>
  <si>
    <t xml:space="preserve">Tools - Non-Cap       </t>
  </si>
  <si>
    <t xml:space="preserve">Facility Svcs - Environmentl/Safety      </t>
  </si>
  <si>
    <t xml:space="preserve">Facility Svcs - Laundry/DryCleaning      </t>
  </si>
  <si>
    <t xml:space="preserve">Facility Svcs - Refuse/TrashRemoval      </t>
  </si>
  <si>
    <t xml:space="preserve">Facility Svcs - Security      </t>
  </si>
  <si>
    <t xml:space="preserve">Facility Svcs - Storage Expense     </t>
  </si>
  <si>
    <t xml:space="preserve">Facility Services - Other      </t>
  </si>
  <si>
    <t xml:space="preserve">Facilities - Lease &amp; Rental     </t>
  </si>
  <si>
    <t xml:space="preserve">Magnet School-Admin Cost PS      </t>
  </si>
  <si>
    <t xml:space="preserve">Magnet School-Admin Cost Utility      </t>
  </si>
  <si>
    <t xml:space="preserve">Magnet School-Admin Cost to College     </t>
  </si>
  <si>
    <t xml:space="preserve">Rent Paid to Magnet School     </t>
  </si>
  <si>
    <t xml:space="preserve">Rent Paid to Magnet School - PS   </t>
  </si>
  <si>
    <t xml:space="preserve">Rent Paid to Magnet School- Utility    </t>
  </si>
  <si>
    <t xml:space="preserve">Hardware Maintenance &amp; Support      </t>
  </si>
  <si>
    <t xml:space="preserve">Hardware Equipment Non-Cap       </t>
  </si>
  <si>
    <t xml:space="preserve">Hardware Equipment Rentals       </t>
  </si>
  <si>
    <t xml:space="preserve">Software Maintenance/Support        </t>
  </si>
  <si>
    <t xml:space="preserve">Software License        </t>
  </si>
  <si>
    <t xml:space="preserve">Technology Svcs - Wiring &amp; Repairs    </t>
  </si>
  <si>
    <t xml:space="preserve">Technology Svcs - Telecomm      </t>
  </si>
  <si>
    <t xml:space="preserve">Technology Svcs - Cellular      </t>
  </si>
  <si>
    <t xml:space="preserve">Technology Svcs - Other      </t>
  </si>
  <si>
    <t xml:space="preserve">Technology Supplies        </t>
  </si>
  <si>
    <t xml:space="preserve">Controllable - Technology       </t>
  </si>
  <si>
    <t xml:space="preserve">Supplies - Office       </t>
  </si>
  <si>
    <t xml:space="preserve">Supplies - Food/Bev/Meals       </t>
  </si>
  <si>
    <t xml:space="preserve">Supplies - Kitchen/Dining       </t>
  </si>
  <si>
    <t xml:space="preserve">Supplies - Law Enforcement      </t>
  </si>
  <si>
    <t xml:space="preserve">Supplies - Medical       </t>
  </si>
  <si>
    <t xml:space="preserve">Supplies - Drugs &amp; Pharmaceuticals     </t>
  </si>
  <si>
    <t xml:space="preserve">Supplies - Clothing &amp; Footwear     </t>
  </si>
  <si>
    <t xml:space="preserve">Supplies - Promotional       </t>
  </si>
  <si>
    <t xml:space="preserve">Supplies - Hazardous Material      </t>
  </si>
  <si>
    <t xml:space="preserve">Supplies - Other       </t>
  </si>
  <si>
    <t xml:space="preserve">Printing &amp; Binding       </t>
  </si>
  <si>
    <t xml:space="preserve">Postage         </t>
  </si>
  <si>
    <t xml:space="preserve">Postage - State Courier      </t>
  </si>
  <si>
    <t xml:space="preserve">Mailing/Delivery Costs        </t>
  </si>
  <si>
    <t xml:space="preserve">Shipping &amp; Freight       </t>
  </si>
  <si>
    <t xml:space="preserve">Lease - Other Equipment      </t>
  </si>
  <si>
    <t xml:space="preserve">Lease - Real Estate Property     </t>
  </si>
  <si>
    <t xml:space="preserve">Lease - Copy Machine      </t>
  </si>
  <si>
    <t xml:space="preserve">Op Expense - Art Non-Cap     </t>
  </si>
  <si>
    <t xml:space="preserve">Op Expense - Commodities for Resale    </t>
  </si>
  <si>
    <t xml:space="preserve">Op Expense - Office Equip Non-Cap    </t>
  </si>
  <si>
    <t xml:space="preserve">Op Expense - Inauguration      </t>
  </si>
  <si>
    <t xml:space="preserve">Op Expense - Rewards      </t>
  </si>
  <si>
    <t xml:space="preserve">Op Expense - Vehicle Rental     </t>
  </si>
  <si>
    <t xml:space="preserve">Op Expense - Sundry &amp; Misc    </t>
  </si>
  <si>
    <t xml:space="preserve">Admin Cost Allowance &amp; Indirect OH    </t>
  </si>
  <si>
    <t xml:space="preserve">Interest &amp; Late Payment Expense     </t>
  </si>
  <si>
    <t xml:space="preserve">Controllable - Firearms &amp; Weapons     </t>
  </si>
  <si>
    <t xml:space="preserve">Controllable - Art &amp; Hist Treasures    </t>
  </si>
  <si>
    <t xml:space="preserve">Clearing - P-Card       </t>
  </si>
  <si>
    <t xml:space="preserve">Clearing - In House Expenses     </t>
  </si>
  <si>
    <t xml:space="preserve">Clearing - Refund of Expenditure     </t>
  </si>
  <si>
    <t xml:space="preserve">Clearing - Non Salary Payroll Error    </t>
  </si>
  <si>
    <t xml:space="preserve">Leased Property Improvements       </t>
  </si>
  <si>
    <t xml:space="preserve">Capital - Office Equipment      </t>
  </si>
  <si>
    <t xml:space="preserve">Capital - Technology Equipment      </t>
  </si>
  <si>
    <t xml:space="preserve">Capital - Plant Equipment      </t>
  </si>
  <si>
    <t xml:space="preserve">Capital - Other Equipment      </t>
  </si>
  <si>
    <t xml:space="preserve">Capital - Vehicle       </t>
  </si>
  <si>
    <t xml:space="preserve">Capital - Software       </t>
  </si>
  <si>
    <t xml:space="preserve">Capital - Library Books      </t>
  </si>
  <si>
    <t xml:space="preserve">Capital - Library Other Materials     </t>
  </si>
  <si>
    <t xml:space="preserve">Capital - Library Periodicals      </t>
  </si>
  <si>
    <t xml:space="preserve">CIP - Site Improvements      </t>
  </si>
  <si>
    <t xml:space="preserve">CIP - Land       </t>
  </si>
  <si>
    <t xml:space="preserve">CIP - Building Improvements      </t>
  </si>
  <si>
    <t xml:space="preserve">CIP - Building Equipment Systems     </t>
  </si>
  <si>
    <t xml:space="preserve">CIP - Technology Equipment      </t>
  </si>
  <si>
    <t xml:space="preserve">CIP - Capital Software      </t>
  </si>
  <si>
    <t xml:space="preserve">Depreciation         </t>
  </si>
  <si>
    <t xml:space="preserve">Amortization Expense        </t>
  </si>
  <si>
    <t xml:space="preserve">Amortization of Discount &amp; Premium     </t>
  </si>
  <si>
    <t xml:space="preserve">Gain/Loss - Disposal of Assets     </t>
  </si>
  <si>
    <t xml:space="preserve">Gain/Loss - Other       </t>
  </si>
  <si>
    <t xml:space="preserve">Other Non-Operating Expense       </t>
  </si>
  <si>
    <t>Fellowships</t>
  </si>
  <si>
    <t>Libraries</t>
  </si>
  <si>
    <t>Utilities</t>
  </si>
  <si>
    <t>ZB0000</t>
  </si>
  <si>
    <t>ZB0001</t>
  </si>
  <si>
    <t>Unbudgeted</t>
  </si>
  <si>
    <t>ZB0002</t>
  </si>
  <si>
    <t>ZB0003</t>
  </si>
  <si>
    <t>General Academic Instruction</t>
  </si>
  <si>
    <t>Vocational/Technical Instruction</t>
  </si>
  <si>
    <t>Community Education</t>
  </si>
  <si>
    <t>Preparatory/Remedial Instruction</t>
  </si>
  <si>
    <t>Clerical Support for Faculty</t>
  </si>
  <si>
    <t>Lab/Tech. Support for Faculty</t>
  </si>
  <si>
    <t>Institutes &amp; Research Centers</t>
  </si>
  <si>
    <t>Individual &amp; Project Research</t>
  </si>
  <si>
    <t>Research Information Technology</t>
  </si>
  <si>
    <t>Community Service</t>
  </si>
  <si>
    <t>Cooperative Extension Services</t>
  </si>
  <si>
    <t>Public Broadcasting Services</t>
  </si>
  <si>
    <t>Public Service Info Technology</t>
  </si>
  <si>
    <t>Museums &amp; Galleries</t>
  </si>
  <si>
    <t>Educational Media Services</t>
  </si>
  <si>
    <t>Academic Support Info Technology</t>
  </si>
  <si>
    <t>Ancillary Support</t>
  </si>
  <si>
    <t>Academic Administration</t>
  </si>
  <si>
    <t>Academic Personnel Development</t>
  </si>
  <si>
    <t>Course &amp; Curriculum Development</t>
  </si>
  <si>
    <t>Student Services Administration</t>
  </si>
  <si>
    <t>Social &amp; Cultural Development</t>
  </si>
  <si>
    <t>Counseling &amp; Career Guidance</t>
  </si>
  <si>
    <t>Financial Aid Administration</t>
  </si>
  <si>
    <t>Student Admissions</t>
  </si>
  <si>
    <t>Student Records</t>
  </si>
  <si>
    <t>Student Health Services</t>
  </si>
  <si>
    <t>Student Service Info Technology</t>
  </si>
  <si>
    <t>Executive Management</t>
  </si>
  <si>
    <t>Fiscal Operations</t>
  </si>
  <si>
    <t>General Administration</t>
  </si>
  <si>
    <t>Administrative Info Technology</t>
  </si>
  <si>
    <t>Public Relations/Development</t>
  </si>
  <si>
    <t>Physical Plant Administration</t>
  </si>
  <si>
    <t>Building Maintenance</t>
  </si>
  <si>
    <t>Custodial Services</t>
  </si>
  <si>
    <t>Landscape &amp; Grounds Maintenance</t>
  </si>
  <si>
    <t>Major Repairs &amp; Renovations</t>
  </si>
  <si>
    <t>Safety &amp; Security</t>
  </si>
  <si>
    <t>Logistical Services</t>
  </si>
  <si>
    <t>Investment In Plant - Depreciation</t>
  </si>
  <si>
    <t>Scholarships &amp; Loans</t>
  </si>
  <si>
    <t>Auxiliary Enterprises - Student</t>
  </si>
  <si>
    <t>Auxiliary Enterprises-Faculty/Staff</t>
  </si>
  <si>
    <t>Intercollegiate Athletics</t>
  </si>
  <si>
    <t>Auxiliary Enterprises - Other</t>
  </si>
  <si>
    <t>Other Self Supporting Enterprises</t>
  </si>
  <si>
    <t>Auxiliary Enterprises-Depreciation</t>
  </si>
  <si>
    <t>Auxiliary Enterprises Info Tech</t>
  </si>
  <si>
    <t>Undistributed Budget</t>
  </si>
  <si>
    <t>Mandatory Transfers</t>
  </si>
  <si>
    <t>Monmandatory Transfers</t>
  </si>
  <si>
    <t>Naugatuck Valley Community College</t>
  </si>
  <si>
    <t>U/M</t>
  </si>
  <si>
    <t>PK</t>
  </si>
  <si>
    <t>CS</t>
  </si>
  <si>
    <t>EA</t>
  </si>
  <si>
    <t>88 Bassett Rd</t>
  </si>
  <si>
    <t>North Haven CT 06473</t>
  </si>
  <si>
    <t>Department Chair/Coordinator/Budget Owner</t>
  </si>
  <si>
    <t>Review Authority/Dean/CEO</t>
  </si>
  <si>
    <t>Banner ID</t>
  </si>
  <si>
    <t>Encumbrance</t>
  </si>
  <si>
    <t>Purchase Order</t>
  </si>
  <si>
    <t>Travel Authorization</t>
  </si>
  <si>
    <t>'U/M'</t>
  </si>
  <si>
    <t>YR</t>
  </si>
  <si>
    <t>CL</t>
  </si>
  <si>
    <t>SRV</t>
  </si>
  <si>
    <t>Collection Services</t>
  </si>
  <si>
    <t>DCF Scholarship SU09</t>
  </si>
  <si>
    <t>Follett Book Scholarship</t>
  </si>
  <si>
    <t>MO</t>
  </si>
  <si>
    <t>FA Tile IV</t>
  </si>
  <si>
    <t>Maybe</t>
  </si>
  <si>
    <t>7222A</t>
  </si>
  <si>
    <t>Employee Conference Cost</t>
  </si>
  <si>
    <t>Naugatuck Valley Community College - Danbury Campus</t>
  </si>
  <si>
    <t>Danbury CT 06810</t>
  </si>
  <si>
    <t>Fixed Asset</t>
  </si>
  <si>
    <t>Purchase Requisition</t>
  </si>
  <si>
    <t>Commodity</t>
  </si>
  <si>
    <t>Institution</t>
  </si>
  <si>
    <t>Street Address</t>
  </si>
  <si>
    <t>City / State</t>
  </si>
  <si>
    <t>Main Phone</t>
  </si>
  <si>
    <t>Quinebaug Valley Community College</t>
  </si>
  <si>
    <t>Asset</t>
  </si>
  <si>
    <t>M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</si>
  <si>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</si>
  <si>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</si>
  <si>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</si>
  <si>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</si>
  <si>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</si>
  <si>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</si>
  <si>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</si>
  <si>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</si>
  <si>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</si>
  <si>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</si>
  <si>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Grant</t>
  </si>
  <si>
    <t>Bond</t>
  </si>
  <si>
    <t>P</t>
  </si>
  <si>
    <t>O</t>
  </si>
  <si>
    <t>Q</t>
  </si>
  <si>
    <t>R</t>
  </si>
  <si>
    <t>S</t>
  </si>
  <si>
    <t>T</t>
  </si>
  <si>
    <t>U</t>
  </si>
  <si>
    <t>V</t>
  </si>
  <si>
    <t>W</t>
  </si>
  <si>
    <t>X</t>
  </si>
  <si>
    <t>Org</t>
  </si>
  <si>
    <t>Tunxis@Bristol</t>
  </si>
  <si>
    <t>Required</t>
  </si>
  <si>
    <t>N/A</t>
  </si>
  <si>
    <t>IT       Approval</t>
  </si>
  <si>
    <t>Fund</t>
  </si>
  <si>
    <t>Com-modity</t>
  </si>
  <si>
    <t>Index / Type</t>
  </si>
  <si>
    <t>Account Description</t>
  </si>
  <si>
    <t>Approval</t>
  </si>
  <si>
    <t>Z</t>
  </si>
  <si>
    <t>IT Approval Required</t>
  </si>
  <si>
    <t>Three Rivers Community College - Grasso Tech HS</t>
  </si>
  <si>
    <t>189 Fort Hill Rd</t>
  </si>
  <si>
    <t>Groton CT 06340</t>
  </si>
  <si>
    <t>7 West St</t>
  </si>
  <si>
    <t>430 N. Main ST</t>
  </si>
  <si>
    <t>Bristol, CT 06010</t>
  </si>
  <si>
    <t>Requisition Date</t>
  </si>
  <si>
    <t>Bond Grant</t>
  </si>
  <si>
    <t>Deliver to Address</t>
  </si>
  <si>
    <t>Total Cost of Requisition</t>
  </si>
  <si>
    <t>Vendor Address</t>
  </si>
  <si>
    <t>City, State, Zip Code</t>
  </si>
  <si>
    <t>Commodity Descriptions</t>
  </si>
  <si>
    <t>Program Descriptions</t>
  </si>
  <si>
    <t>Information Technology</t>
  </si>
  <si>
    <t>Fiscal Coding</t>
  </si>
  <si>
    <t>Requested Delivery</t>
  </si>
  <si>
    <t>Email Address</t>
  </si>
  <si>
    <t>CSCU Shared Service Procurement Purchase Requisition</t>
  </si>
  <si>
    <t>HRS</t>
  </si>
  <si>
    <t>IT Approval</t>
  </si>
  <si>
    <t>Cost Allocation</t>
  </si>
  <si>
    <t>State Fiscal Year</t>
  </si>
  <si>
    <t>Gateway Community College - Downtown</t>
  </si>
  <si>
    <t>Gateway Community College - North Haven</t>
  </si>
  <si>
    <t>Membership Dues</t>
  </si>
  <si>
    <t>Subscriptions</t>
  </si>
  <si>
    <t>Services</t>
  </si>
  <si>
    <t>Advanced Payment Services</t>
  </si>
  <si>
    <t>Data Processing Services</t>
  </si>
  <si>
    <t>Title Iv Book Credit</t>
  </si>
  <si>
    <t>MC Scholarship</t>
  </si>
  <si>
    <t>Misc. Office Services</t>
  </si>
  <si>
    <t>Educational Services</t>
  </si>
  <si>
    <t>Non-Professional Services</t>
  </si>
  <si>
    <t>Travel / Registration</t>
  </si>
  <si>
    <t>Travel Services</t>
  </si>
  <si>
    <t>Advertising / Promotional</t>
  </si>
  <si>
    <t>Maintenance/Building Services</t>
  </si>
  <si>
    <t>Fuel Services/Utility Services</t>
  </si>
  <si>
    <t>Advanced Payment Supplies</t>
  </si>
  <si>
    <t>Data Processing Supplies</t>
  </si>
  <si>
    <t>Office Supplies</t>
  </si>
  <si>
    <t>Books</t>
  </si>
  <si>
    <t>Educational Supplies</t>
  </si>
  <si>
    <t>Items For Resale</t>
  </si>
  <si>
    <t>Food Supplies</t>
  </si>
  <si>
    <t>Maintenance/Building Supplies</t>
  </si>
  <si>
    <t>Utility/Fuel Supplies</t>
  </si>
  <si>
    <t>Refunds</t>
  </si>
  <si>
    <t>Student Refunds</t>
  </si>
  <si>
    <t>Financial Aid</t>
  </si>
  <si>
    <t>Fees</t>
  </si>
  <si>
    <t>IT Hardware Maint &amp; Support</t>
  </si>
  <si>
    <t>Data Processing Equipment/Capital</t>
  </si>
  <si>
    <t>Controllable Property - (Under $5,000)</t>
  </si>
  <si>
    <t>Data Processing Controllable Property/Non-Capital</t>
  </si>
  <si>
    <t>Office Controllable Property/Non-Capital</t>
  </si>
  <si>
    <t>Educational Controllable Property/Non-Capital</t>
  </si>
  <si>
    <t>Maintenance/Building Controllable Prop, Non-Cap</t>
  </si>
  <si>
    <t>Equipment - Capital Assets ($5,000 Or More)</t>
  </si>
  <si>
    <t>Cip- Software Over $100,0000</t>
  </si>
  <si>
    <t xml:space="preserve">Software Capitalized ($5,000 Or More) </t>
  </si>
  <si>
    <t>Office Equipment/Capital</t>
  </si>
  <si>
    <t>Capital Lease Personal Property Over $100,000</t>
  </si>
  <si>
    <t>Educational Equipment/Capital</t>
  </si>
  <si>
    <t>Maintenance/Building Equipment/Capital</t>
  </si>
  <si>
    <t>Cip- Capital Projects Over $100,000</t>
  </si>
  <si>
    <t>Capital Lease Real Property Over $100,000</t>
  </si>
  <si>
    <t>Unit Cost</t>
  </si>
  <si>
    <t>Total Cost</t>
  </si>
  <si>
    <t>Petty Cash</t>
  </si>
  <si>
    <t>Bank of America 2673 (3Z) CO CSU</t>
  </si>
  <si>
    <t>Bank of America #0086-5080 CCSU</t>
  </si>
  <si>
    <t>Bank of America #9420386238 CCSU</t>
  </si>
  <si>
    <t>Bank of America #936-071-0955 ECSU</t>
  </si>
  <si>
    <t>Bank of America ZBA003852860123ECSU</t>
  </si>
  <si>
    <t>Bank of America CAT003851260232ECSU</t>
  </si>
  <si>
    <t>Bank of America #63249336 SCSU</t>
  </si>
  <si>
    <t>Bank of America #000067728371 WCSU</t>
  </si>
  <si>
    <t>Bank of America #385016047811 WCSU</t>
  </si>
  <si>
    <t>Community College Cash</t>
  </si>
  <si>
    <t>Operating Fund Checking</t>
  </si>
  <si>
    <t>Treas Debt Srvc122-5568820(3T)SOCSU</t>
  </si>
  <si>
    <t>STIF #1255563218 ECSU</t>
  </si>
  <si>
    <t>STIF Operating #1255571690 SCSU</t>
  </si>
  <si>
    <t>STIF Discretionary #1255565657 WCSU</t>
  </si>
  <si>
    <t>Sys Wide Operating 7800-1163 (SW)</t>
  </si>
  <si>
    <t>Debt Serv Cash 2008-9999 (DA)CSU-SO</t>
  </si>
  <si>
    <t>SO Operating 7801-1163 (3S)SO CSU</t>
  </si>
  <si>
    <t>State Operating #7802-1163 CCSU</t>
  </si>
  <si>
    <t>State Operating #7805 1163-999 ECSU</t>
  </si>
  <si>
    <t>State Operating BOR85000 12019 SCSU</t>
  </si>
  <si>
    <t>State Operating CSU84500 12019 WCSU</t>
  </si>
  <si>
    <t>Allotment Zero Bal Acct 0707 ( ZB )</t>
  </si>
  <si>
    <t>Savings Accounts</t>
  </si>
  <si>
    <t>State Appropriations</t>
  </si>
  <si>
    <t>Bond Equipment Appropriation SO CSU</t>
  </si>
  <si>
    <t>Inter/Intra Agency #1169</t>
  </si>
  <si>
    <t>Former CHEFA A thru F</t>
  </si>
  <si>
    <t>Chefa G Fidelity 286 CF, etc. (GF)</t>
  </si>
  <si>
    <t>Chefa G US Bank (GU)</t>
  </si>
  <si>
    <t>CHEFA G</t>
  </si>
  <si>
    <t>Chefa H Fidelity 286 CF, etc. (HF)</t>
  </si>
  <si>
    <t>Chefa H US Bank (HU)</t>
  </si>
  <si>
    <t>CHEFA H</t>
  </si>
  <si>
    <t>Chefa I Fidelity 330 COI, etc. (IF)</t>
  </si>
  <si>
    <t>Chefa I US Bank (3I)</t>
  </si>
  <si>
    <t>CHEFA I</t>
  </si>
  <si>
    <t>Chefa J Fidelity 409, COI etc.</t>
  </si>
  <si>
    <t>Chefa J US Bank (3J)</t>
  </si>
  <si>
    <t>CHEFA J</t>
  </si>
  <si>
    <t>Chefa K Fidelity 410, COI, etc.</t>
  </si>
  <si>
    <t>Chefa K US Bank (3K)</t>
  </si>
  <si>
    <t>CHEFA K</t>
  </si>
  <si>
    <t>Chefa L Fidelity 427, COI, etc.</t>
  </si>
  <si>
    <t>Chefa L US Bank (3L)</t>
  </si>
  <si>
    <t>CHEFA L</t>
  </si>
  <si>
    <t>Chefa M Fidelity 445, COI, etc.</t>
  </si>
  <si>
    <t>Chefa M US Bank (3M)</t>
  </si>
  <si>
    <t>CHEFA M</t>
  </si>
  <si>
    <t>Chefa N Fidelity 464, COI, etc. (3F)</t>
  </si>
  <si>
    <t>Chefa N US Bank (3N)</t>
  </si>
  <si>
    <t>Chefa N</t>
  </si>
  <si>
    <t>Chefa O Fidelity 487, COI, Etc.</t>
  </si>
  <si>
    <t>Chefa O US Bank (3O)</t>
  </si>
  <si>
    <t>Chefa O</t>
  </si>
  <si>
    <t>Chefa P1 Fidelity 556, COI, Etc.(3G)</t>
  </si>
  <si>
    <t>Chefa P1 US Bank (3P)</t>
  </si>
  <si>
    <t>Chefa P1</t>
  </si>
  <si>
    <t>Chefa P1 Fidelity 557, COI, Etc.(3G)</t>
  </si>
  <si>
    <t>Chefa P1 US Bank (3E)</t>
  </si>
  <si>
    <t>Chefa P2</t>
  </si>
  <si>
    <t>Claim on Cash - Interfund N A 01-</t>
  </si>
  <si>
    <t>Claim on Cash Bond Funds N A 01-</t>
  </si>
  <si>
    <t>Claim on Cash Comptroller</t>
  </si>
  <si>
    <t>Claim on Cash Agency CC Checking</t>
  </si>
  <si>
    <t>Claim on Cash - Other N A 01-</t>
  </si>
  <si>
    <t>Claim on Cash Held by Others N A 01-</t>
  </si>
  <si>
    <t>Claim on Cash State Appropriations</t>
  </si>
  <si>
    <t>Claim on Cash - Petty Cash</t>
  </si>
  <si>
    <t>GASB Claim on Cash State Approp DCS</t>
  </si>
  <si>
    <t>Investments - Current</t>
  </si>
  <si>
    <t>Allowance for Doubtful Investment</t>
  </si>
  <si>
    <t>Student Receivables</t>
  </si>
  <si>
    <t>Student Third Party Receivables</t>
  </si>
  <si>
    <t>Allowance for Doubtful Accounts</t>
  </si>
  <si>
    <t>Unapplied Payments</t>
  </si>
  <si>
    <t>Unapplied Financial Aid</t>
  </si>
  <si>
    <t>Unapplied Housing Deposits</t>
  </si>
  <si>
    <t>Unapplied Confirmation Deposits</t>
  </si>
  <si>
    <t>Unapplied A/R Installment</t>
  </si>
  <si>
    <t>Unapplied Exemptions/Waivers</t>
  </si>
  <si>
    <t>Unapplied Deposits - Other</t>
  </si>
  <si>
    <t>Loan Clearing</t>
  </si>
  <si>
    <t>Billing &amp; Receivables Cash Clearing</t>
  </si>
  <si>
    <t>eRefunds Clearing</t>
  </si>
  <si>
    <t>Charitable Contributions Clearing</t>
  </si>
  <si>
    <t>Miscellaneous Clearing</t>
  </si>
  <si>
    <t>P-Card Monthly Clearing</t>
  </si>
  <si>
    <t>P-Card Daily Clearing</t>
  </si>
  <si>
    <t>Payroll/Health Benefit Clearing</t>
  </si>
  <si>
    <t>Pending Receipts</t>
  </si>
  <si>
    <t>Other Clearing</t>
  </si>
  <si>
    <t>Other Clearing - Miscellaneous</t>
  </si>
  <si>
    <t>Other Clearing - Web Application</t>
  </si>
  <si>
    <t>Other Clearing - Consortium Agreemnt</t>
  </si>
  <si>
    <t>Other Clearing - Third Party</t>
  </si>
  <si>
    <t>Other Clearing - To Be Escheated</t>
  </si>
  <si>
    <t>Suspense - Detail Code</t>
  </si>
  <si>
    <t>Restricted Grant Receivables</t>
  </si>
  <si>
    <t>Allow-Doubtful Restrict Grant Recv</t>
  </si>
  <si>
    <t>Loan Receivables - Non Perkins</t>
  </si>
  <si>
    <t>Allowance for Uncollectable Loans</t>
  </si>
  <si>
    <t>Travel Advances</t>
  </si>
  <si>
    <t>Accrued Interest Receivable</t>
  </si>
  <si>
    <t>Contract Receivable</t>
  </si>
  <si>
    <t>Other Receivables N A 05-</t>
  </si>
  <si>
    <t>Allowance-Doubtful Misc Receivables</t>
  </si>
  <si>
    <t>Other Receivables - Miscellaneous</t>
  </si>
  <si>
    <t>Other Receivables - Refunds</t>
  </si>
  <si>
    <t>Other Receivables - Payment Plan</t>
  </si>
  <si>
    <t>Other Receivables - Pmt Plan Prncpl</t>
  </si>
  <si>
    <t>Other Receivables - Returned Check</t>
  </si>
  <si>
    <t>Other Receivables - Auxiliary</t>
  </si>
  <si>
    <t>Perkins Loan Receivables</t>
  </si>
  <si>
    <t>Funds Advanced to Students</t>
  </si>
  <si>
    <t>Perkins Loan - Principle Collected</t>
  </si>
  <si>
    <t>Nursing Faculty Loan Receivables</t>
  </si>
  <si>
    <t>Due from the State of Connecticut</t>
  </si>
  <si>
    <t>Bond Fund Approp-Due from State</t>
  </si>
  <si>
    <t>Due From State - Gen Fund Approp</t>
  </si>
  <si>
    <t>Due From State - Gen Fund FB Approp</t>
  </si>
  <si>
    <t>Due From State - Other</t>
  </si>
  <si>
    <t>Due from Board of Regents</t>
  </si>
  <si>
    <t>Due from CSU</t>
  </si>
  <si>
    <t>Due from Central CT State Univ</t>
  </si>
  <si>
    <t>Due from Eastern CT State Univ</t>
  </si>
  <si>
    <t>Due from Southern CT State Univ</t>
  </si>
  <si>
    <t>Due from Western CT State Univ</t>
  </si>
  <si>
    <t>Due from Other Funds</t>
  </si>
  <si>
    <t>Prepaid Expenses</t>
  </si>
  <si>
    <t>Prepaid Subscriptions</t>
  </si>
  <si>
    <t>Prepaid Postage</t>
  </si>
  <si>
    <t>Prepaid Fuel</t>
  </si>
  <si>
    <t>Prepaid Travel - In State</t>
  </si>
  <si>
    <t>Prepaid Travel - Out of State</t>
  </si>
  <si>
    <t>Prepaid Travel - International</t>
  </si>
  <si>
    <t>Prepaid Exp Unrelated Bus Inc Tax</t>
  </si>
  <si>
    <t>Prepaid Expense Waiver</t>
  </si>
  <si>
    <t>Deferred Charges</t>
  </si>
  <si>
    <t>Inventories</t>
  </si>
  <si>
    <t>Bond Issuance Cost</t>
  </si>
  <si>
    <t>Premium on Bonds Payable</t>
  </si>
  <si>
    <t>Discount on Bonds Payable</t>
  </si>
  <si>
    <t>Patents Copyrights &amp; Trademarks</t>
  </si>
  <si>
    <t>Rental/Lease Deposits Paid by CCSU</t>
  </si>
  <si>
    <t>Other Miscellaneous Assets</t>
  </si>
  <si>
    <t>Deferred Loss on Bond Refunding</t>
  </si>
  <si>
    <t>Miscellaneous Assets - Non Current</t>
  </si>
  <si>
    <t>Investments - Non Current</t>
  </si>
  <si>
    <t>Accounts Receivable - Non Current</t>
  </si>
  <si>
    <t>Land</t>
  </si>
  <si>
    <t>Site Improvements</t>
  </si>
  <si>
    <t>Old-Infrastructure - 40 Yrs</t>
  </si>
  <si>
    <t>Buildings</t>
  </si>
  <si>
    <t>Building Improvements</t>
  </si>
  <si>
    <t>Old- Building Improvements - 40 Yrs</t>
  </si>
  <si>
    <t>Building Equipment &amp; Systems</t>
  </si>
  <si>
    <t>Old-Telecom Voice Equip - 10 Yrs</t>
  </si>
  <si>
    <t>Capital Lease Property Improvements</t>
  </si>
  <si>
    <t>Office Equipment - Capital</t>
  </si>
  <si>
    <t>Technology Equipment</t>
  </si>
  <si>
    <t>Old-Computer Equipment - 3 Yrs.</t>
  </si>
  <si>
    <t>Plant Equipment</t>
  </si>
  <si>
    <t>Other Equipment</t>
  </si>
  <si>
    <t>Old-Carpet &amp; Window Treatment-6 Yrs.</t>
  </si>
  <si>
    <t>Old- Building Deferred Maint- 3 Yrs.</t>
  </si>
  <si>
    <t>Old-Furniture &amp; Furnishing - 15 Yrs.</t>
  </si>
  <si>
    <t>Old-Fixed Equipment - 15 Yrs.</t>
  </si>
  <si>
    <t>Old- Audio Visual Equipment - 7 Yrs.</t>
  </si>
  <si>
    <t>Old-Camera Equipment - 5 Yrs.</t>
  </si>
  <si>
    <t>Old-General Equipment - 15 Yrs.</t>
  </si>
  <si>
    <t>Old-Office Machine - Not PC - 3 Yrs.</t>
  </si>
  <si>
    <t>Motor Vehicles</t>
  </si>
  <si>
    <t>Old- Vehicle- Auto, Lt Truck- 4 Yrs.</t>
  </si>
  <si>
    <t>Old-Boats and Aircraft - 15 Yrs.</t>
  </si>
  <si>
    <t>Old-Vehicles - Aircraft - 4 Yrs.</t>
  </si>
  <si>
    <t>Old-Vehicles - Boats - 4 Yrs.</t>
  </si>
  <si>
    <t>Software</t>
  </si>
  <si>
    <t>Art &amp; Historical Treasurers</t>
  </si>
  <si>
    <t>Art - Exhaustible</t>
  </si>
  <si>
    <t>Library Books</t>
  </si>
  <si>
    <t>Old-Library Books - 20 Yrs.</t>
  </si>
  <si>
    <t>Other Library Materials</t>
  </si>
  <si>
    <t>Periodicals</t>
  </si>
  <si>
    <t>Accumulated Depr- Site Improvements</t>
  </si>
  <si>
    <t>Accumulated Depr-Old-Infra - 40 Yrs.</t>
  </si>
  <si>
    <t>Accumulated Depr - Buildings</t>
  </si>
  <si>
    <t>Accumulated Depr - Bldg Improvement</t>
  </si>
  <si>
    <t>Accum Depre Old-Bldg Improve-40 Yrs.</t>
  </si>
  <si>
    <t>Accum Depr Bldg Equipment &amp; Systems</t>
  </si>
  <si>
    <t>Acum Depre Old-TeleVoiceEq- 10 Yrs.</t>
  </si>
  <si>
    <t>Accum Depr - Leased Property Improv</t>
  </si>
  <si>
    <t>Accumulated Depr - Office Equipment</t>
  </si>
  <si>
    <t>Accumulated Depr - Tech Equipment</t>
  </si>
  <si>
    <t>Accum Depr Old-Computer Eq - 3 Yrs.</t>
  </si>
  <si>
    <t>Acc Depr - Agency &amp; Plant Equipment</t>
  </si>
  <si>
    <t>Accumulated Depr - Other Equipment</t>
  </si>
  <si>
    <t>Accum Depre Old-Carpet Window- 6 Yrs.</t>
  </si>
  <si>
    <t>Accum Depre Old-Bldg DefMaint-3 Yrs.</t>
  </si>
  <si>
    <t>Accum Depre Old-Furnishing-15 Yrs.</t>
  </si>
  <si>
    <t>Accum Depr Old-Fixed Eq - 15 Yrs.</t>
  </si>
  <si>
    <t>Accum Depre Old- AV Equip - 7 Yrs.</t>
  </si>
  <si>
    <t>Accum Depre Old-Camera Equip- 5 Yrs.</t>
  </si>
  <si>
    <t>Accum Depre Old-General Eq- 15 Yrs.</t>
  </si>
  <si>
    <t>Accum Depre Old-Office-Not PC-3 Yrs.</t>
  </si>
  <si>
    <t>Accumulated Depreciation - Vehicles</t>
  </si>
  <si>
    <t>Accum Depre Old-Vehicle- 4 Yrs.</t>
  </si>
  <si>
    <t>Accum Depre Old-Boats &amp; Air - 15 Yrs.</t>
  </si>
  <si>
    <t>Accum Depre Old-Vehicles&amp;Air- 4 Yrs</t>
  </si>
  <si>
    <t>Accum Depre Old-VehiclesBoats-4 Yrs</t>
  </si>
  <si>
    <t>Accumulated Depreciation - Software</t>
  </si>
  <si>
    <t>Accum Depr-Fine Art Exhaustible</t>
  </si>
  <si>
    <t>Accumulated Depr - Library Books</t>
  </si>
  <si>
    <t>Accum Depre Old-Library Book-20 Yrs</t>
  </si>
  <si>
    <t>Accumulated Depr- Library Other Mat</t>
  </si>
  <si>
    <t>Accumulated Depr - Periodicals</t>
  </si>
  <si>
    <t>Construction in Progress</t>
  </si>
  <si>
    <t>GASB CIP-Land/Site Improvements</t>
  </si>
  <si>
    <t>GASB CIP-Leasehold Improvements</t>
  </si>
  <si>
    <t>GASB CIP-Artwork</t>
  </si>
  <si>
    <t>Other Assets - Non Current</t>
  </si>
  <si>
    <t>Other - Outflow</t>
  </si>
  <si>
    <t>Pension Contribution - Outflow</t>
  </si>
  <si>
    <t>Other Post Empl Benefits - Outflow</t>
  </si>
  <si>
    <t>Accounts Payable</t>
  </si>
  <si>
    <t>Tuition &amp; Fee Refund Clearing</t>
  </si>
  <si>
    <t>Accounts Payable - Accrued Expenses</t>
  </si>
  <si>
    <t>Accounts Payable - Other</t>
  </si>
  <si>
    <t>AP - Bookstore Voucher - Other</t>
  </si>
  <si>
    <t>AP - Bookstore Voucher - Interface</t>
  </si>
  <si>
    <t>AP Long Term Obligation - Current</t>
  </si>
  <si>
    <t>Accrued Salaries Payable</t>
  </si>
  <si>
    <t>Accrued Fringe Benefits Payable</t>
  </si>
  <si>
    <t>ACA (Accr Comp Abs) Salary-Current</t>
  </si>
  <si>
    <t>ACA (Accr Comp Abs) Fringe-Current</t>
  </si>
  <si>
    <t>Accounts Payable-State Withholding</t>
  </si>
  <si>
    <t>Accounts Payable-Other State Agency</t>
  </si>
  <si>
    <t>Due to Board of Regents</t>
  </si>
  <si>
    <t>Due to CSU</t>
  </si>
  <si>
    <t>Due to Central CT State University</t>
  </si>
  <si>
    <t>Due to Eastern CT State University</t>
  </si>
  <si>
    <t>Due to Southern CT State University</t>
  </si>
  <si>
    <t>Due to Western CT State University</t>
  </si>
  <si>
    <t>Due To Clearing - Other</t>
  </si>
  <si>
    <t>Def Tuition UG InState FT</t>
  </si>
  <si>
    <t>Def Tuition UG InState PT</t>
  </si>
  <si>
    <t>Def Tuition UG InState E-Learn</t>
  </si>
  <si>
    <t>Def Tuition UG InState CC Summer</t>
  </si>
  <si>
    <t>Def Tuition UG InState CC Fall</t>
  </si>
  <si>
    <t>Def Tuition UG InState CC Winter</t>
  </si>
  <si>
    <t>Def Tuition UG InState CC Spring</t>
  </si>
  <si>
    <t>Def Tuition UG OutState FT</t>
  </si>
  <si>
    <t>Def Tuition UG OutState PT</t>
  </si>
  <si>
    <t>Def Tuition UG OutState E-Learn</t>
  </si>
  <si>
    <t>Def Tuition UG OutState CC Summer</t>
  </si>
  <si>
    <t>Def Tuition UG OutState CC Fall</t>
  </si>
  <si>
    <t>Def Tuition UG OutState CC Winter</t>
  </si>
  <si>
    <t>Def Tuition UG OutState CC Spring</t>
  </si>
  <si>
    <t>Def Tuition UG NEBHE FT</t>
  </si>
  <si>
    <t>Def Tuition UG NEBHE PT</t>
  </si>
  <si>
    <t>Def Tuition UG NEBHE E-Learn</t>
  </si>
  <si>
    <t>Def Tuition UG NEBHE CC Summer</t>
  </si>
  <si>
    <t>Def Tuition UG NEBHE CC Fall</t>
  </si>
  <si>
    <t>Def Tuition UG NEBHE CC Winter</t>
  </si>
  <si>
    <t>Def Tuition UG NEBHE CC Spring</t>
  </si>
  <si>
    <t>Deferred Tuition GR InState FT</t>
  </si>
  <si>
    <t>Deferred Tuition GR InState PT</t>
  </si>
  <si>
    <t>Deferred Tuition GR InState E-Learn</t>
  </si>
  <si>
    <t>Deferred Tuition GR OutState FT</t>
  </si>
  <si>
    <t>Deferred Tuition GR OutState PT</t>
  </si>
  <si>
    <t>Deferred Tuition GR OutState ELearn</t>
  </si>
  <si>
    <t>Deferred Tuition GR NEBHE FT</t>
  </si>
  <si>
    <t>Deferred Tuition GR NEBHE PT</t>
  </si>
  <si>
    <t>Deferred Tuition GR NEBHE E-Learn</t>
  </si>
  <si>
    <t>Deferred Tuition DR InState FT</t>
  </si>
  <si>
    <t>Deferred Tuition DR InState PT</t>
  </si>
  <si>
    <t>Deferred Tuition DR InState E-Learn</t>
  </si>
  <si>
    <t>Deferred Tuition DR OutState FT</t>
  </si>
  <si>
    <t>Deferred Tuition DR OutState PT</t>
  </si>
  <si>
    <t>Deferred Tuition DR OutState ELearn</t>
  </si>
  <si>
    <t>Deferred Tuition DR NEBHE FT</t>
  </si>
  <si>
    <t>Deferred Tuition DR NEBHE PT</t>
  </si>
  <si>
    <t>Deferred Tuition DR NEBHE E-Learn</t>
  </si>
  <si>
    <t>Def Univ General Fee UG InState FT</t>
  </si>
  <si>
    <t>Def Univ General Fee UG OutState FT</t>
  </si>
  <si>
    <t>Def Univ General Fee UG NEBHE FT</t>
  </si>
  <si>
    <t>Def Univ General Fee GR InState FT</t>
  </si>
  <si>
    <t>Def Univ General Fee GR OutState FT</t>
  </si>
  <si>
    <t>Def Univ General Fee GR NEBHE FT</t>
  </si>
  <si>
    <t>Def Univ General Fee DR InState FT</t>
  </si>
  <si>
    <t>Def Univ General Fee DR OutState FT</t>
  </si>
  <si>
    <t>Def Univ General Fee DR NEBHE FT</t>
  </si>
  <si>
    <t>Def General Univ Fee UG InState PT</t>
  </si>
  <si>
    <t>Def Gen Univ Fee UG InState E-Learn</t>
  </si>
  <si>
    <t>Def General Univ Fee UG OutState PT</t>
  </si>
  <si>
    <t>Def Gen Univ Fee UG OutState ELearn</t>
  </si>
  <si>
    <t>Def Gen Univ Fee UG NEBHE PT</t>
  </si>
  <si>
    <t>Def Gen Univ Fee UG NEBHE ELearn</t>
  </si>
  <si>
    <t>Def General Univ Fee GR InState PT</t>
  </si>
  <si>
    <t>Def General Univ Fee GR IS E-Learn</t>
  </si>
  <si>
    <t>Def General Univ Fee GR OutState PT</t>
  </si>
  <si>
    <t>Def Gen Univ Fee GR OutState ELearn</t>
  </si>
  <si>
    <t>Def Gen Univ Fee GR NEBHE PT</t>
  </si>
  <si>
    <t>Def Gen Univ Fee GR NEBHE ELearn</t>
  </si>
  <si>
    <t>Def General Univ Fee DR InState PT</t>
  </si>
  <si>
    <t>Def Gen Univ Fee DR InState ELearn</t>
  </si>
  <si>
    <t>Def General Univ Fee DR OutState PT</t>
  </si>
  <si>
    <t>Def GUF DR OutState ELearn PT</t>
  </si>
  <si>
    <t>Def General Univ Fee DR NEBHE PT</t>
  </si>
  <si>
    <t>Def Gen Univ Fee DR NEBHE ELearn</t>
  </si>
  <si>
    <t>Deferred College Service Fee Summer</t>
  </si>
  <si>
    <t>Deferred College Service Fee Fall</t>
  </si>
  <si>
    <t>Deferred College Service Fee Winter</t>
  </si>
  <si>
    <t>Deferred College Service Fee Spring</t>
  </si>
  <si>
    <t>Def Ext Contract Credit Summer</t>
  </si>
  <si>
    <t>Def Ext Contract Credit Fall</t>
  </si>
  <si>
    <t>Def Ext Contract Credit Winter</t>
  </si>
  <si>
    <t>Def Ext Contract Credit Spring</t>
  </si>
  <si>
    <t>Deferred Ext/Course Fee UG InState</t>
  </si>
  <si>
    <t>Def Ext/Crse Fee UG InState ELearn</t>
  </si>
  <si>
    <t>Deferred Extension Credit Summer</t>
  </si>
  <si>
    <t>Deferred Extension Credit Fall</t>
  </si>
  <si>
    <t>Deferred Extension Credit Winter</t>
  </si>
  <si>
    <t>Deferred Extension Credit Spring</t>
  </si>
  <si>
    <t>Deferred Ext/Course Fee UG OutState</t>
  </si>
  <si>
    <t>Def Ext/Crse Fee UG OutState ELearn</t>
  </si>
  <si>
    <t>Deferred Ext/Course Fee UG NEBHE</t>
  </si>
  <si>
    <t>Deferred Non-Credit WCE Summer</t>
  </si>
  <si>
    <t>Deferred Non-Credit WCE Fall</t>
  </si>
  <si>
    <t>Deferred Non-Credit WCE Winter</t>
  </si>
  <si>
    <t>Deferred Non-Credit WCE Spring</t>
  </si>
  <si>
    <t>Deferred Non-Credit WCE Summer Disc</t>
  </si>
  <si>
    <t>Deferred Non-Credit WCE Fall Disc</t>
  </si>
  <si>
    <t>Deferred Non-Credit WCE Winter Disc</t>
  </si>
  <si>
    <t>Deferred Non-Credit WCE Spring Disc</t>
  </si>
  <si>
    <t>Deferred Non-Credit PD Summer</t>
  </si>
  <si>
    <t>Deferred Non-Credit PD Fall</t>
  </si>
  <si>
    <t>Deferred Non-Credit PD Winter</t>
  </si>
  <si>
    <t>Deferred Non-Credit PD Spring</t>
  </si>
  <si>
    <t>Deferred Non-Credit PD Summer Disc</t>
  </si>
  <si>
    <t>Deferred Non-Credit PD Fall Disc</t>
  </si>
  <si>
    <t>Deferred Non-Credit PD Winter Disc</t>
  </si>
  <si>
    <t>Deferred Non-Credit PD Spring Disc</t>
  </si>
  <si>
    <t>Deferred Non-Credit Extension Other</t>
  </si>
  <si>
    <t>Deferred Ext/Course Fee GR InState</t>
  </si>
  <si>
    <t>Def Ext/Crse Fee GR InState ELearn</t>
  </si>
  <si>
    <t>Deferred Ext/Course Fee GR OutState</t>
  </si>
  <si>
    <t>Def Ext/Crse Fee GR OutState ELearn</t>
  </si>
  <si>
    <t>Deferred Ext/Course Fee GR NEBHE</t>
  </si>
  <si>
    <t>Deferred Ext/Course Fee DR InState</t>
  </si>
  <si>
    <t>Deferred Ext/Crse Fee DR IS ELearn</t>
  </si>
  <si>
    <t>Deferred Ext/Course Fee DR OutState</t>
  </si>
  <si>
    <t>Deferred Ext/Crse Fee DR OS ELearn</t>
  </si>
  <si>
    <t>Deferred Ext/Course Fee DR NEBHE</t>
  </si>
  <si>
    <t>Deferred Course Reg Fee UG</t>
  </si>
  <si>
    <t>Deferred Course Registration Fee GR</t>
  </si>
  <si>
    <t>Deferred Course Reg Fee DR</t>
  </si>
  <si>
    <t>Deferred State Univ Fee UG InState</t>
  </si>
  <si>
    <t>Deferred State Univ Fee UG OutState</t>
  </si>
  <si>
    <t>Deferred State Univ Fee UG NEBHE</t>
  </si>
  <si>
    <t>Deferred State Univ Fee GR InState</t>
  </si>
  <si>
    <t>Deferred State Univ Fee GR OutState</t>
  </si>
  <si>
    <t>Deferred State Univ Fee GR NEBHE</t>
  </si>
  <si>
    <t>Deferred State Univ Fee DR InState</t>
  </si>
  <si>
    <t>Deferred State Univ Fee DR OutState</t>
  </si>
  <si>
    <t>Deferred Stdnt Activity Fee UG FT</t>
  </si>
  <si>
    <t>Deferred Stdnt Activity Fee UG PT</t>
  </si>
  <si>
    <t>Deferred Stdnt Activity Fee UG Sum</t>
  </si>
  <si>
    <t>Deferred Stdnt Activity Fee UG Fall</t>
  </si>
  <si>
    <t>Def Stdnt Activity Fee UG Winter</t>
  </si>
  <si>
    <t>Def Stdnt Activity Fee UG Spring</t>
  </si>
  <si>
    <t>Deferred Stdnt Activity Fee GR FT</t>
  </si>
  <si>
    <t>Deferred Stdnt Activity Fee GR PT</t>
  </si>
  <si>
    <t>Deferred Social Fees</t>
  </si>
  <si>
    <t>Deferred Application Fee</t>
  </si>
  <si>
    <t>Deferred Enrollment Fee</t>
  </si>
  <si>
    <t>Deferred Re-entry fee</t>
  </si>
  <si>
    <t>Deferred Lab Fee - UG</t>
  </si>
  <si>
    <t>Deferred Lab Fee - GR</t>
  </si>
  <si>
    <t>Deferred Material Fee - Summer</t>
  </si>
  <si>
    <t>Deferred Material Fee - Fall</t>
  </si>
  <si>
    <t>Deferred Material Fee - Winter</t>
  </si>
  <si>
    <t>Deferred Material Fee - Spring</t>
  </si>
  <si>
    <t>Deferred Prior Year Material Fee</t>
  </si>
  <si>
    <t>Def Material Fee - Extension Summer</t>
  </si>
  <si>
    <t>Def Material Fee - Extension Fall</t>
  </si>
  <si>
    <t>Def Material Fee - Extension Winter</t>
  </si>
  <si>
    <t>Def Material Fee - Extension Spring</t>
  </si>
  <si>
    <t>Def PY Material Fee Extension</t>
  </si>
  <si>
    <t>Deferred Material Fee- Semester Cap</t>
  </si>
  <si>
    <t>Deferred Suppl Fee Lvl 1 Summer</t>
  </si>
  <si>
    <t>Deferred Suppl Fee Lvl 1 Fall</t>
  </si>
  <si>
    <t>Deferred Suppl Fee Lvl 1 Winter</t>
  </si>
  <si>
    <t>Deferred Suppl Fee Lvl 1 Spring</t>
  </si>
  <si>
    <t>Deferred PY Suppl Fee Lvl 1</t>
  </si>
  <si>
    <t>Deferred Suppl Fee Lvl 2 Summer</t>
  </si>
  <si>
    <t>Deferred Suppl Fee Lvl 2 Fall</t>
  </si>
  <si>
    <t>Deferred Suppl Fee Lvl 2 Winter</t>
  </si>
  <si>
    <t>Deferred Suppl Fee Lvl 2 Spring</t>
  </si>
  <si>
    <t>Deferred PY Suppl Fee Lvl 2</t>
  </si>
  <si>
    <t>Deferred Suppl Fee Lvl 3 Summer</t>
  </si>
  <si>
    <t>Deferred Suppl Fee Lvl 3 Fall</t>
  </si>
  <si>
    <t>Deferred Suppl Fee Lvl 3 Winter</t>
  </si>
  <si>
    <t>Deferred Suppl Fee Lvl 3 Spring</t>
  </si>
  <si>
    <t>Deferred PY Suppl Fee Lvl 3</t>
  </si>
  <si>
    <t>Def Supl Fee Lvl 1 Extension Summer</t>
  </si>
  <si>
    <t>Def Suppl Fee Lvl 1Extension Fall</t>
  </si>
  <si>
    <t>Def Supl Fee Lvl 1 Extension Winter</t>
  </si>
  <si>
    <t>Def Supl Fee Lvl 1 Extension Spring</t>
  </si>
  <si>
    <t>Def PY Suppl Lvl 1 Extension</t>
  </si>
  <si>
    <t>Def Supl Fee Lvl 2 Extension Summer</t>
  </si>
  <si>
    <t>Def Suppl Fee Lvl 2 Extension Fall</t>
  </si>
  <si>
    <t>Def Supl Fee Lvl 2 Extension Winter</t>
  </si>
  <si>
    <t>Def Supl Fee Lvl 2 Extension Spring</t>
  </si>
  <si>
    <t>Def PY Suppl Lvl 2 Extension</t>
  </si>
  <si>
    <t>Def Supl Fee Lvl 3 Extension Summer</t>
  </si>
  <si>
    <t>Def Suppl Fee Lvl 3Extension Fall</t>
  </si>
  <si>
    <t>Def Supl Fee Lvl 3 Extension Winter</t>
  </si>
  <si>
    <t>Def Supl Fee Lvl 3 Extension Spring</t>
  </si>
  <si>
    <t>Def PY Supl Lvl 3 Extension</t>
  </si>
  <si>
    <t>Deferred Revenue Cap - Suppl Fee</t>
  </si>
  <si>
    <t>Deferred Facility Fee</t>
  </si>
  <si>
    <t>Deferred Miscellaneous Lab Fee</t>
  </si>
  <si>
    <t>Deferred Late Fee</t>
  </si>
  <si>
    <t>Deferred Late Waiver Filing Fee</t>
  </si>
  <si>
    <t>Deferred Student Insurance</t>
  </si>
  <si>
    <t>Deferred Excess CR Fee</t>
  </si>
  <si>
    <t>Deferred Excess CR Fee - CC Summer</t>
  </si>
  <si>
    <t>Deferred Excess CR Fee - CC Fall</t>
  </si>
  <si>
    <t>Deferred Excess CR Fee - CC Winter</t>
  </si>
  <si>
    <t>Deferred Excess CR Fee - CC Spring</t>
  </si>
  <si>
    <t>Deferred Cross Reg Fee - CC Summer</t>
  </si>
  <si>
    <t>Deferred Cross Reg Fee - CC Fall</t>
  </si>
  <si>
    <t>Deferred Cross Reg Fee - CC Winter</t>
  </si>
  <si>
    <t>Deferred Cross Reg Fee - CC Spring</t>
  </si>
  <si>
    <t>Deferred Clinical Fee Lvl 1 Summer</t>
  </si>
  <si>
    <t>Deferred Clinical Fee Lvl 1 Fall</t>
  </si>
  <si>
    <t>Deferred Clinical Fee Lvl 1 Winter</t>
  </si>
  <si>
    <t>Deferred Clinical Fee Lvl 1 Spring</t>
  </si>
  <si>
    <t>Deferred Clinical Fee Lvl 2 Summer</t>
  </si>
  <si>
    <t>Deferred Clinical Fee Lvl 2 Fall</t>
  </si>
  <si>
    <t>Deferred Clinical Fee Lvl 2 Winter</t>
  </si>
  <si>
    <t>Deferred Clinical Fee Lvl 2 Spring</t>
  </si>
  <si>
    <t>Deferred Adv Mfg Lab Fee CC Summer</t>
  </si>
  <si>
    <t>Deferred Adv Mfg Lab Fee CC Fall</t>
  </si>
  <si>
    <t>Deferred Adv Mfg Lab Fee CC Winter</t>
  </si>
  <si>
    <t>Deferred Adv Mfg Lab Fee CC Spring</t>
  </si>
  <si>
    <t>Deferred Technology Fee - UG</t>
  </si>
  <si>
    <t>Deferred Technology Fee - GR</t>
  </si>
  <si>
    <t>Deferred Technology Fee - DR</t>
  </si>
  <si>
    <t>Deferred Program Fee</t>
  </si>
  <si>
    <t>Deferred CT-CCNP Student Assess Fee</t>
  </si>
  <si>
    <t>Deferred CT- CCNP NCLEX review</t>
  </si>
  <si>
    <t>Deferred Placement Fee</t>
  </si>
  <si>
    <t>Deferred Other Fees - Tier II</t>
  </si>
  <si>
    <t>Deferred Federal Grants</t>
  </si>
  <si>
    <t>Deferred Federal Pass-thru Grants</t>
  </si>
  <si>
    <t>Deferred Federal Grant-Federal Pell</t>
  </si>
  <si>
    <t>Deferred State Grants</t>
  </si>
  <si>
    <t>Deferred Local Grants</t>
  </si>
  <si>
    <t>Deferred Private Grants</t>
  </si>
  <si>
    <t>Deferred Resident Hall</t>
  </si>
  <si>
    <t>Deferred Resident Hall E &amp; G</t>
  </si>
  <si>
    <t>Deferred Food Service - Board</t>
  </si>
  <si>
    <t>Deferred Food Service - E &amp; G</t>
  </si>
  <si>
    <t>Deferred Food Service-CONNect Cash</t>
  </si>
  <si>
    <t>Deferred Cafeteria</t>
  </si>
  <si>
    <t>Deferred Telephone</t>
  </si>
  <si>
    <t>Deferred Revenue - Transpo/Shuttle</t>
  </si>
  <si>
    <t>Deferred Revenue - Daycare</t>
  </si>
  <si>
    <t>Deferred Auxiliary Revenue - Misc</t>
  </si>
  <si>
    <t>Deferred Admin Cost Allowance</t>
  </si>
  <si>
    <t>Deferred Indirect Cost Recoveries</t>
  </si>
  <si>
    <t>Deferred Other Revenue</t>
  </si>
  <si>
    <t>Deferred Magnet Schools Income/Rent</t>
  </si>
  <si>
    <t>Deferred Unrecorded AR</t>
  </si>
  <si>
    <t>Deferred Unrec Exp-Waiver Finaid</t>
  </si>
  <si>
    <t>Deferred Unrec Exp-Waiver Housing</t>
  </si>
  <si>
    <t>Deferred Unrecorded Expense-Waiver</t>
  </si>
  <si>
    <t>Debit Card Deposit</t>
  </si>
  <si>
    <t>Housing Deposit</t>
  </si>
  <si>
    <t>Confirmation Deposit</t>
  </si>
  <si>
    <t>Security Deposit</t>
  </si>
  <si>
    <t>Other Deposit</t>
  </si>
  <si>
    <t>Bonds Payable - Current</t>
  </si>
  <si>
    <t>Bond Issuance Cost Payable-Current</t>
  </si>
  <si>
    <t>Accrued Bond Interest Payable</t>
  </si>
  <si>
    <t>Accrued Payable</t>
  </si>
  <si>
    <t>Accrued Interest Payable</t>
  </si>
  <si>
    <t>Due to DOT- Transportation Fees</t>
  </si>
  <si>
    <t>Charitable Contributions Payable</t>
  </si>
  <si>
    <t>Perf Recog/Retn (Defd Comp) Payable</t>
  </si>
  <si>
    <t>Federal Withholding</t>
  </si>
  <si>
    <t>Core Payroll Recovery Clearing acct</t>
  </si>
  <si>
    <t>Other Liabilities - Unclaimed Funds</t>
  </si>
  <si>
    <t>Other Liabilities - Miscellaneous</t>
  </si>
  <si>
    <t>Due to Follett - Nursing Media Fee</t>
  </si>
  <si>
    <t>BMP - Earnings Clearing Acct</t>
  </si>
  <si>
    <t>BMP - Benefit/Deduct Clearing Acct</t>
  </si>
  <si>
    <t>Depository Accounts</t>
  </si>
  <si>
    <t>ACA (Accr Comp Abs) Salary-NonCur</t>
  </si>
  <si>
    <t>ACA (Accr Comp Abs) Fringe-NonCur</t>
  </si>
  <si>
    <t>Bonds Payable - Non Current</t>
  </si>
  <si>
    <t>Accr Bond Interest Payable-NonCur</t>
  </si>
  <si>
    <t>Federal Loan Advance</t>
  </si>
  <si>
    <t>Other Liabilities Non-Current</t>
  </si>
  <si>
    <t>Pension Liability - Net</t>
  </si>
  <si>
    <t>Other Post Employment Benefit - Net</t>
  </si>
  <si>
    <t>Deferred Debt - Inflow</t>
  </si>
  <si>
    <t>Pension Liability - Non Current</t>
  </si>
  <si>
    <t>Other Post Empl Benefits - NonCur N A 01-</t>
  </si>
  <si>
    <t>Revenue Control N A 01-</t>
  </si>
  <si>
    <t>Prior Year Revenue Control N A 01-</t>
  </si>
  <si>
    <t>Budgeted Revenue Control N A 01-</t>
  </si>
  <si>
    <t>Prior Year Budgeted Revenue Control N A 01-</t>
  </si>
  <si>
    <t>Personal Services Control N A 01-</t>
  </si>
  <si>
    <t>Budgeted Personal Services Control N A 01-</t>
  </si>
  <si>
    <t>Expenditure Control N A 01-</t>
  </si>
  <si>
    <t>Prior Year Expenditure Control N A 01-</t>
  </si>
  <si>
    <t>Budgeted Expenditure Control N A 01-</t>
  </si>
  <si>
    <t>Prior Year Budgeted Expense Control N A 01-</t>
  </si>
  <si>
    <t>Transfer Control</t>
  </si>
  <si>
    <t>Prior Year Transfer Control N A 01-</t>
  </si>
  <si>
    <t>Budgeted Transfer Control N A 01-</t>
  </si>
  <si>
    <t>Prior Year Budgeted Transfer Ctrl N A 01-</t>
  </si>
  <si>
    <t>Encumbrance Control N A 01-</t>
  </si>
  <si>
    <t>Prior Year Encumbrance Control N A 01-</t>
  </si>
  <si>
    <t>Reserve for Encumbrance N A 01-</t>
  </si>
  <si>
    <t>Prior Year Reserve for Encumbrance N A 01-</t>
  </si>
  <si>
    <t>Reservation Control N A 01-</t>
  </si>
  <si>
    <t>Reservation Control Reserve N A 01-</t>
  </si>
  <si>
    <t>Budgeted Change to Fund Balance N A 01-</t>
  </si>
  <si>
    <t>Prior Year Budgeted Change to F/B N A 01-</t>
  </si>
  <si>
    <t>Fund Balance</t>
  </si>
  <si>
    <t>Fund Balance - Invest in Cap Assets</t>
  </si>
  <si>
    <t>Fund Balance-Restrict NonExpendable</t>
  </si>
  <si>
    <t>Fund Balance-Restricted Expendable</t>
  </si>
  <si>
    <t>Fund Balance - Unrestricted</t>
  </si>
  <si>
    <t>Fund Balance- Funds Held for Others</t>
  </si>
  <si>
    <t>Fund Balance - Magnet Schools</t>
  </si>
  <si>
    <t>Revenue Budget Pool B A 500000 01-</t>
  </si>
  <si>
    <t>Tuition - UG InState FT</t>
  </si>
  <si>
    <t>Tuition - UG InState PT</t>
  </si>
  <si>
    <t>Tuition - UG InState E-Learning</t>
  </si>
  <si>
    <t>Tuition - UG InState CC Summer</t>
  </si>
  <si>
    <t>Tuition - UG InState CC Fall</t>
  </si>
  <si>
    <t>Tuition - UG InState CC Winter</t>
  </si>
  <si>
    <t>Tuition - UG InState CC Spring</t>
  </si>
  <si>
    <t>Tuition - UG OutState FT</t>
  </si>
  <si>
    <t>Tuition - UG OutState PT</t>
  </si>
  <si>
    <t>Tuition - UG OutState E-Learning</t>
  </si>
  <si>
    <t>Tuition - UG OutState CC Summer</t>
  </si>
  <si>
    <t>Tuition - UG OutState CC Fall</t>
  </si>
  <si>
    <t>Tuition - UG OutState CC Winter</t>
  </si>
  <si>
    <t>Tuition - UG OutState CC Spring</t>
  </si>
  <si>
    <t>Tuition - UG NEBHE FT</t>
  </si>
  <si>
    <t>Tuition - UG NEBHE PT</t>
  </si>
  <si>
    <t>Tuition - UG NEBHE E-Learning</t>
  </si>
  <si>
    <t>Tuition - UG NEBHE CC Summer</t>
  </si>
  <si>
    <t>Tuition - UG NEBHE CC Fall</t>
  </si>
  <si>
    <t>Tuition - UG NEBHE CC Winter</t>
  </si>
  <si>
    <t>Tuition - UG NEBHE CC Spring</t>
  </si>
  <si>
    <t>Tuition - GR InState FT</t>
  </si>
  <si>
    <t>Tuition - GR InState PT</t>
  </si>
  <si>
    <t>Tuition - GR InState E-Learning</t>
  </si>
  <si>
    <t>Tuition - GR OutState FT</t>
  </si>
  <si>
    <t>Tuition - GR OutState PT</t>
  </si>
  <si>
    <t>Tuition - GR OutState E-Learning</t>
  </si>
  <si>
    <t>Tuition - GR NEBHE FT</t>
  </si>
  <si>
    <t>Tuition - GR NEBHE PT</t>
  </si>
  <si>
    <t>Tuition - GR NEBHE E-Learning</t>
  </si>
  <si>
    <t>Tuition - DR InState FT</t>
  </si>
  <si>
    <t>Tuition - DR InState PT</t>
  </si>
  <si>
    <t>Tuition - DR InState E-Learning</t>
  </si>
  <si>
    <t>Tuition - DR OutState FT</t>
  </si>
  <si>
    <t>Tuition - DR OutState PT</t>
  </si>
  <si>
    <t>Tuition - DR OutState E-Learning</t>
  </si>
  <si>
    <t>Tuition - DR NEBHE FT</t>
  </si>
  <si>
    <t>Tuition - DR NEBHE PT</t>
  </si>
  <si>
    <t>Tuition - DR NEBHE E-Learning</t>
  </si>
  <si>
    <t>Univ General Fee UG InState FT</t>
  </si>
  <si>
    <t>Univ General Fee UG OutState FT</t>
  </si>
  <si>
    <t>Univ General Fee UG NEBHE FT</t>
  </si>
  <si>
    <t>Univ General Fee GR InState FT</t>
  </si>
  <si>
    <t>Univ General Fee GR OutState FT</t>
  </si>
  <si>
    <t>Univ General Fee GR NEBHE FT</t>
  </si>
  <si>
    <t>Univ General Fee DR InState FT</t>
  </si>
  <si>
    <t>Univ General Fee DR OutState FT</t>
  </si>
  <si>
    <t>Univ General Fee DR NEBHE FT</t>
  </si>
  <si>
    <t>General Univ Fee UG InState PT</t>
  </si>
  <si>
    <t>General Univ Fee UG InState E-Learn</t>
  </si>
  <si>
    <t>General Univ Fee UG OutState PT</t>
  </si>
  <si>
    <t>General Univ Fee UG OutState ELearn</t>
  </si>
  <si>
    <t>General Univ Fee UG NEBHE PT</t>
  </si>
  <si>
    <t>General Univ Fee UG NEBHE E-Learn</t>
  </si>
  <si>
    <t>General Univ Fee GR InState PT</t>
  </si>
  <si>
    <t>General Univ Fee GR InState E-Learn</t>
  </si>
  <si>
    <t>General Univ Fee GR OutState PT</t>
  </si>
  <si>
    <t>General Univ Fee GR OutState ELearn</t>
  </si>
  <si>
    <t>General Univ Fee GR NEBHE PT</t>
  </si>
  <si>
    <t>General Univ Fee GR NEBHE E-Learn</t>
  </si>
  <si>
    <t>General Univ Fee DR InState PT</t>
  </si>
  <si>
    <t>General Univ Fee DR InState E-Learn</t>
  </si>
  <si>
    <t>General Univ Fee DR OutState PT</t>
  </si>
  <si>
    <t>General Univ Fee DR OutState ELearn</t>
  </si>
  <si>
    <t>General Univ Fee DR NEBHE PT</t>
  </si>
  <si>
    <t>General Univ Fee DR NEBHE E-Learn</t>
  </si>
  <si>
    <t>College Service Fee Summer</t>
  </si>
  <si>
    <t>College Service Fee Fall</t>
  </si>
  <si>
    <t>College Service Fee Winter</t>
  </si>
  <si>
    <t>College Service Fee Spring</t>
  </si>
  <si>
    <t>Extension Contract Credit Summer</t>
  </si>
  <si>
    <t>Extension Contract Credit Fall</t>
  </si>
  <si>
    <t>Extension Contract Credit Winter</t>
  </si>
  <si>
    <t>Extension Contract Credit Spring</t>
  </si>
  <si>
    <t>Extension/Course Fee UG InState</t>
  </si>
  <si>
    <t>Ext/Course Fee UG InState E-Learn</t>
  </si>
  <si>
    <t>Extension Credit Summer</t>
  </si>
  <si>
    <t>Extension Credit Fall</t>
  </si>
  <si>
    <t>Extension Credit Winter</t>
  </si>
  <si>
    <t>Extension Credit Spring</t>
  </si>
  <si>
    <t>Extension/Course Fee UG OutState</t>
  </si>
  <si>
    <t>Ext/Course Fee UG OutState E-Learn</t>
  </si>
  <si>
    <t>Extension/Course Fee UG NEBHE</t>
  </si>
  <si>
    <t>Non-Cr Workforce Dev Summer</t>
  </si>
  <si>
    <t>Non-Cr Workforce Dev Fall</t>
  </si>
  <si>
    <t>Non-Cr Workforce Dev Winter</t>
  </si>
  <si>
    <t>Non-Cr Workforce Dev Spring</t>
  </si>
  <si>
    <t>Non-Cr Workforce Dev Summer Disc</t>
  </si>
  <si>
    <t>Non-Cr Workforce Dev Fall Disc</t>
  </si>
  <si>
    <t>Non-Cr Workforce Dev Winter Disc</t>
  </si>
  <si>
    <t>Non-Cr Workforce Dev Spring Disc</t>
  </si>
  <si>
    <t>Non-Cr Personal Dev Summer</t>
  </si>
  <si>
    <t>Non-Cr Personal Dev Fall</t>
  </si>
  <si>
    <t>Non-Cr Personal Dev Winter</t>
  </si>
  <si>
    <t>Non-Cr Personal Dev Spring</t>
  </si>
  <si>
    <t>Non-Cr Personal Dev Summer Disc</t>
  </si>
  <si>
    <t>Non-Cr Personal Dev Fall Disc</t>
  </si>
  <si>
    <t>Non-Cr Personal Dev Winter Disc</t>
  </si>
  <si>
    <t>Non-Cr Personal Dev Spring Disc</t>
  </si>
  <si>
    <t>Non-Credit Other</t>
  </si>
  <si>
    <t>Extension/Course Fee GR InState</t>
  </si>
  <si>
    <t>Extension/Course Fee GR InState E-L</t>
  </si>
  <si>
    <t>Extension/Course Fee GR OutState</t>
  </si>
  <si>
    <t>Ext/Course Fee E-Learn GR OutState</t>
  </si>
  <si>
    <t>Extension/Course Fee GR NEBHE</t>
  </si>
  <si>
    <t>Extension/Course Fee DR InState</t>
  </si>
  <si>
    <t>Ext/Course Fee DR InState E-Learn</t>
  </si>
  <si>
    <t>Extension/Course Fee DR OutState</t>
  </si>
  <si>
    <t>Ext/Course Fee DR OutState E-Learn</t>
  </si>
  <si>
    <t>Extension/Course Fee DR NEBHE</t>
  </si>
  <si>
    <t>Course Registration Fee UG</t>
  </si>
  <si>
    <t>Course Registration Fee GR</t>
  </si>
  <si>
    <t>Course Registration Fee DR</t>
  </si>
  <si>
    <t>State University Fee UG InState</t>
  </si>
  <si>
    <t>State University Fee UG OutState</t>
  </si>
  <si>
    <t>State University Fee UG NEBHE</t>
  </si>
  <si>
    <t>State University Fee GR InState</t>
  </si>
  <si>
    <t>State University Fee GR OutState</t>
  </si>
  <si>
    <t>State University Fee GR NEBHE</t>
  </si>
  <si>
    <t>State University Fee DR InState</t>
  </si>
  <si>
    <t>State University Fee DR OutState</t>
  </si>
  <si>
    <t>Student Activity Fee UG FT</t>
  </si>
  <si>
    <t>Student Activity Fee UG PT</t>
  </si>
  <si>
    <t>Student Activity Fee UG Summer</t>
  </si>
  <si>
    <t>Student Activity Fee UG Fall</t>
  </si>
  <si>
    <t>Student Activity Fee UG Winter</t>
  </si>
  <si>
    <t>Student Activity Fee UG Spring</t>
  </si>
  <si>
    <t>Student Activity Fee GR FT</t>
  </si>
  <si>
    <t>Student Activity Fee GR PT</t>
  </si>
  <si>
    <t>Social Fees</t>
  </si>
  <si>
    <t>Application Fee - UG</t>
  </si>
  <si>
    <t>Application Fee - Exemption</t>
  </si>
  <si>
    <t>Application Fee - Online</t>
  </si>
  <si>
    <t>Application Fee - GR</t>
  </si>
  <si>
    <t>Application Fee - Common App</t>
  </si>
  <si>
    <t>Enrollment Fee</t>
  </si>
  <si>
    <t>Re-entry fee</t>
  </si>
  <si>
    <t>University Lab Fee - UG</t>
  </si>
  <si>
    <t>University Lab Fee - GR</t>
  </si>
  <si>
    <t>Material Fee - Summer</t>
  </si>
  <si>
    <t>Material Fee - Fall</t>
  </si>
  <si>
    <t>Material Fee - Winter</t>
  </si>
  <si>
    <t>Material Fee - Spring</t>
  </si>
  <si>
    <t>Prior Year Material Fee</t>
  </si>
  <si>
    <t>Material Fee - Extension Summer</t>
  </si>
  <si>
    <t>Material Fee - Extension Fall</t>
  </si>
  <si>
    <t>Material Fee - Extension Winter</t>
  </si>
  <si>
    <t>Material Fee - Extension Spring</t>
  </si>
  <si>
    <t>Prior Year Material Fee - Extension</t>
  </si>
  <si>
    <t>Material Fee - Semester Cap</t>
  </si>
  <si>
    <t>Supplemental Fee - Lvl 1 Summer</t>
  </si>
  <si>
    <t>Supplemental Fee - Lvl 1 Fall</t>
  </si>
  <si>
    <t>Supplemental Fee - Lvl 1 Winter</t>
  </si>
  <si>
    <t>Supplemental Fee - Lvl 1 Spring</t>
  </si>
  <si>
    <t>Prior Year Supplemental Fee - Lvl 1</t>
  </si>
  <si>
    <t>Supplemental Fee - Lvl 2 Summer</t>
  </si>
  <si>
    <t>Supplemental Fee - Lvl 2 Fall</t>
  </si>
  <si>
    <t>Supplemental Fee - Lvl 2 Winter</t>
  </si>
  <si>
    <t>Supplemental Fee - Lvl 2 Spring</t>
  </si>
  <si>
    <t>Prior Year Supplemental Fee - Lvl 2</t>
  </si>
  <si>
    <t>Supplemental Fee - Lvl 3 Summer</t>
  </si>
  <si>
    <t>Supplemental Fee - Lvl 3 Fall</t>
  </si>
  <si>
    <t>Supplemental Fee - Lvl 3 Winter</t>
  </si>
  <si>
    <t>Supplemental Fee - Lvl 3 Spring</t>
  </si>
  <si>
    <t>Prior Year Supplemental Fee - Lvl 3</t>
  </si>
  <si>
    <t>Supplemental Fee - Lvl 1 Ext Summer</t>
  </si>
  <si>
    <t>Supplemental Fee - Lvl 1 Ext Fall</t>
  </si>
  <si>
    <t>Supplemental Fee - Lvl 1 Ext Winter</t>
  </si>
  <si>
    <t>Supplemental Fee - Lvl 1 Ext Spring</t>
  </si>
  <si>
    <t>Prior Year Supplemental - Lvl 1 Ext</t>
  </si>
  <si>
    <t>Supplemental Fee - Lvl 2 Ext Summer</t>
  </si>
  <si>
    <t>Supplemental Fee - Lvl 2- Ext Fall</t>
  </si>
  <si>
    <t>Supplemental Fee - Lvl 2 Ext Winter</t>
  </si>
  <si>
    <t>Supplemental Fee - Lvl 2 Ext Spring</t>
  </si>
  <si>
    <t>Prior Year Supplemental - Lvl 2 Ext</t>
  </si>
  <si>
    <t>Supplemental Fee - Lvl 3 Ext Summer</t>
  </si>
  <si>
    <t>Supplemental Fee - Lvl 3 Ext Fall</t>
  </si>
  <si>
    <t>Supplemental Fee - Lvl 3 Ext Winter</t>
  </si>
  <si>
    <t>Supplemental Fee - Lvl 3 Ext Spring</t>
  </si>
  <si>
    <t>Prior Year Supplemental - Lvl 3 Ext</t>
  </si>
  <si>
    <t>Fees-Rev-CAP-Supplemental Credits</t>
  </si>
  <si>
    <t>Facility Fee</t>
  </si>
  <si>
    <t>Miscellaneous Lab Fee</t>
  </si>
  <si>
    <t>Late Fee</t>
  </si>
  <si>
    <t>Late Waiver Filing Fee</t>
  </si>
  <si>
    <t>Student Insurance</t>
  </si>
  <si>
    <t>Excess Credit Fee</t>
  </si>
  <si>
    <t>Excess Credit Fee - CC Summer</t>
  </si>
  <si>
    <t>Excess Credit Fee - CC Fall</t>
  </si>
  <si>
    <t>Excess Credit Fee - CC Winter</t>
  </si>
  <si>
    <t>Excess Credit Fee - CC Spring</t>
  </si>
  <si>
    <t>Cross Registration - Summer</t>
  </si>
  <si>
    <t>Cross Registration - Fall</t>
  </si>
  <si>
    <t>Cross Registration - Winter</t>
  </si>
  <si>
    <t>Cross Registration - Spring</t>
  </si>
  <si>
    <t>Clinical Program Fee Lvl 1 Summer</t>
  </si>
  <si>
    <t>Clinical Program Fee Lvl 1 Fall</t>
  </si>
  <si>
    <t>Clinical Program Fee Lvl 1 Winter</t>
  </si>
  <si>
    <t>Clinical Program Fee Lvl 1 Spring</t>
  </si>
  <si>
    <t>Clinical Program Fee Lvl 2 Summer</t>
  </si>
  <si>
    <t>Clinical Program Fee Lvl 2 Fall</t>
  </si>
  <si>
    <t>Clinical Program Fee Lvl 2 Winter</t>
  </si>
  <si>
    <t>Clinical Program Fee Lvl 2 Spring</t>
  </si>
  <si>
    <t>Adv Manufacturing Lab Fee Summer</t>
  </si>
  <si>
    <t>Adv Manufacturing Lab Fee Fall</t>
  </si>
  <si>
    <t>Adv Manufacturing Lab Fee Winter</t>
  </si>
  <si>
    <t>Adv Manufacturing Lab Fee Spring</t>
  </si>
  <si>
    <t>Technology Fee - UG</t>
  </si>
  <si>
    <t>Technology Fee - GR</t>
  </si>
  <si>
    <t>Technology Fee - DR</t>
  </si>
  <si>
    <t>Program Fee</t>
  </si>
  <si>
    <t>CT- CCNP Student Assess Fee- Summer</t>
  </si>
  <si>
    <t>CT- CCNP Student Assess Fee- Fall</t>
  </si>
  <si>
    <t>CT- CCNP Student Assess Fee- Winter</t>
  </si>
  <si>
    <t>CT- CCNP Student Assess Fee- Spring</t>
  </si>
  <si>
    <t>CT- CCNP Student Assess Fee NCLEX</t>
  </si>
  <si>
    <t>Placement Fee - Under Graduate</t>
  </si>
  <si>
    <t>Placement Fee - Graduate</t>
  </si>
  <si>
    <t>Installment Payment Plan Fee</t>
  </si>
  <si>
    <t>Cancellation Fee</t>
  </si>
  <si>
    <t>Return Check Fee</t>
  </si>
  <si>
    <t>Student ID Replacement Fee</t>
  </si>
  <si>
    <t>Student Teaching Fee</t>
  </si>
  <si>
    <t>Transcript Fee</t>
  </si>
  <si>
    <t>User Fee</t>
  </si>
  <si>
    <t>Academic Evaluation/Credit by Exam</t>
  </si>
  <si>
    <t>CLEP Service Fee</t>
  </si>
  <si>
    <t>Test Pr</t>
  </si>
  <si>
    <t>Portfolio Asssessment Fee</t>
  </si>
  <si>
    <t>Miscellaneous Fee</t>
  </si>
  <si>
    <t>Lab Fee - CC Prior to Fall 2017</t>
  </si>
  <si>
    <t>Studio Fee - CC Prior to Fall 2017</t>
  </si>
  <si>
    <t>Federal Grants</t>
  </si>
  <si>
    <t>Federal Pass-Through Grants</t>
  </si>
  <si>
    <t>Federal Grants - Federal Pell N A 500000 10-</t>
  </si>
  <si>
    <t>State Grants</t>
  </si>
  <si>
    <t>Local Grants</t>
  </si>
  <si>
    <t>Private Grants</t>
  </si>
  <si>
    <t>Resident Hall</t>
  </si>
  <si>
    <t>Resident Hall E &amp; G</t>
  </si>
  <si>
    <t>Food Service - Board</t>
  </si>
  <si>
    <t>Food Service - E &amp; G</t>
  </si>
  <si>
    <t>Food Service - CONNect Cash</t>
  </si>
  <si>
    <t>Cafeteria</t>
  </si>
  <si>
    <t>Telephone</t>
  </si>
  <si>
    <t>Auxiliary Revenue-Transpo/Shuttle</t>
  </si>
  <si>
    <t>Auxiliary Revenue - Daycare</t>
  </si>
  <si>
    <t>Auxiliary Revenue - Miscellaneous</t>
  </si>
  <si>
    <t>Administrative Cost Allowance</t>
  </si>
  <si>
    <t>Indirect Cost Recoveries</t>
  </si>
  <si>
    <t>Conference/Convention Reg Fees</t>
  </si>
  <si>
    <t>CONNect Cash - Admin Fee</t>
  </si>
  <si>
    <t>CONNect Cash - Replacement Fee</t>
  </si>
  <si>
    <t>Convenience Fee</t>
  </si>
  <si>
    <t>Course Fee Non-Credit</t>
  </si>
  <si>
    <t>Damage Fee</t>
  </si>
  <si>
    <t>Event Entry Fees</t>
  </si>
  <si>
    <t>Library Online Services</t>
  </si>
  <si>
    <t>Membership Fees</t>
  </si>
  <si>
    <t>VA Training Certificate Fees</t>
  </si>
  <si>
    <t>Fees - Other</t>
  </si>
  <si>
    <t>Fines</t>
  </si>
  <si>
    <t>Commissions - Bookstore</t>
  </si>
  <si>
    <t>Commissions - Cafeteria</t>
  </si>
  <si>
    <t>Commissions - Other</t>
  </si>
  <si>
    <t>Contract Guarantees</t>
  </si>
  <si>
    <t>Commissions-Off Campus Vendors</t>
  </si>
  <si>
    <t>Negotiated Contracts-Post Award</t>
  </si>
  <si>
    <t>Game Guarantees</t>
  </si>
  <si>
    <t>Telecom Admin Recurring</t>
  </si>
  <si>
    <t>Ticket Sales</t>
  </si>
  <si>
    <t>Season Ticket Sales</t>
  </si>
  <si>
    <t>Ticket Sales Advantix</t>
  </si>
  <si>
    <t>Educational Sales - Child Care</t>
  </si>
  <si>
    <t>Educational Sales - Food Service</t>
  </si>
  <si>
    <t>Educational Sales - Allied Health</t>
  </si>
  <si>
    <t>Educational Sales - Other</t>
  </si>
  <si>
    <t>Other Sales</t>
  </si>
  <si>
    <t>Cash Over/Under</t>
  </si>
  <si>
    <t>CONNect Cash - Low Balance</t>
  </si>
  <si>
    <t>CONNect Cash - UGRYD Sales</t>
  </si>
  <si>
    <t>Room Rental Income</t>
  </si>
  <si>
    <t>Fees - Event</t>
  </si>
  <si>
    <t>NCAA Revenues</t>
  </si>
  <si>
    <t>Other Athletic Revenue</t>
  </si>
  <si>
    <t>Program Income</t>
  </si>
  <si>
    <t>Patents &amp; Royalties</t>
  </si>
  <si>
    <t>Permits</t>
  </si>
  <si>
    <t>Miscellaneous Income - Other</t>
  </si>
  <si>
    <t>Misc Revenue - Recycling Income</t>
  </si>
  <si>
    <t>Misc Revenue - Jury Duty</t>
  </si>
  <si>
    <t>Misc Revenue - Advertising Receipts</t>
  </si>
  <si>
    <t>Misc Revenue - Vending</t>
  </si>
  <si>
    <t>Misc Revenue -Student Organizations</t>
  </si>
  <si>
    <t>Misc Revenue - Vet Admin Fee</t>
  </si>
  <si>
    <t>Misc Revenue -Insurance Reimb Other</t>
  </si>
  <si>
    <t>Misc Revenue - Locker Fee</t>
  </si>
  <si>
    <t>Misc Revenue-Bookstore Credit Memos</t>
  </si>
  <si>
    <t>Misc Revenue - Bookstore Inventory</t>
  </si>
  <si>
    <t>Misc Revenue - In House Revenue</t>
  </si>
  <si>
    <t>Misc Revenue-Energy Conserve Rebate</t>
  </si>
  <si>
    <t>Misc Revenue-Grant Profit Transfer</t>
  </si>
  <si>
    <t>Misc Revenue - Payroll Adjustments</t>
  </si>
  <si>
    <t>Misc Revenue - Misc Receipt</t>
  </si>
  <si>
    <t>Misc Rev Gain/Loss - Asset Disposal</t>
  </si>
  <si>
    <t>Misc Revenue Adjustment - AR</t>
  </si>
  <si>
    <t>Misc Revenue Adjustment - Other</t>
  </si>
  <si>
    <t>Misc Rev Adjustment - Doubtful Acct</t>
  </si>
  <si>
    <t>Prior Year - Tuition InState</t>
  </si>
  <si>
    <t>Prior Year - Tuition OutState</t>
  </si>
  <si>
    <t>Prior Year - Tuition NEBHE</t>
  </si>
  <si>
    <t>Prior Year - College Service Fee</t>
  </si>
  <si>
    <t>Prior Year - Fee TV student</t>
  </si>
  <si>
    <t>Prior Year - Ext Credit</t>
  </si>
  <si>
    <t>Prior Year - Ext Contract Credit</t>
  </si>
  <si>
    <t>Prior Year - Ext NC WorkForce Dev</t>
  </si>
  <si>
    <t>Prior Year - Ext NC WorkForce Disc</t>
  </si>
  <si>
    <t>Prior Year - Ext NC Pers Dev</t>
  </si>
  <si>
    <t>Prior Year - Ext NC Pers Dev Disc</t>
  </si>
  <si>
    <t>Prior Year - Nursing Assessment</t>
  </si>
  <si>
    <t>Prior Year - All Hlth Program Lvl 1</t>
  </si>
  <si>
    <t>Prior Year - All Hlth Program Lvl 2</t>
  </si>
  <si>
    <t>Prior Year - Tuition Extra Credit</t>
  </si>
  <si>
    <t>Prior Year - Extension NonCredit</t>
  </si>
  <si>
    <t>Prior Year - Cross Registration</t>
  </si>
  <si>
    <t>Prior Year-Rev Student Activity Fee</t>
  </si>
  <si>
    <t>Prior Year-Rev Graduation Fee</t>
  </si>
  <si>
    <t>Prior Year-Rev-Adv Manufacturing</t>
  </si>
  <si>
    <t>Prior Year - Miscellaneous</t>
  </si>
  <si>
    <t>Magnet School Rent College PS</t>
  </si>
  <si>
    <t>Magnet School Rent College Utility</t>
  </si>
  <si>
    <t>Perkins Interest Income</t>
  </si>
  <si>
    <t>Perkins - Collections Other</t>
  </si>
  <si>
    <t>Perkins Late Charge Income</t>
  </si>
  <si>
    <t>Nursing Faculty Loan Revenue</t>
  </si>
  <si>
    <t>Independent Operations</t>
  </si>
  <si>
    <t>Contra Revenue &amp; Fees - Statutory</t>
  </si>
  <si>
    <t>GASB Contra Rev FA Disc Tuit/Fees</t>
  </si>
  <si>
    <t>State Appropriations - Additional</t>
  </si>
  <si>
    <t>State Appropriations - Fringe</t>
  </si>
  <si>
    <t>Federal Appropriations</t>
  </si>
  <si>
    <t>Federal Pell Grants</t>
  </si>
  <si>
    <t>Interest Income</t>
  </si>
  <si>
    <t>Fund Raising</t>
  </si>
  <si>
    <t>Student Activity Club Revenues</t>
  </si>
  <si>
    <t>Alumni Gifts</t>
  </si>
  <si>
    <t>Foundation Gifts</t>
  </si>
  <si>
    <t>Other Gifts</t>
  </si>
  <si>
    <t>Sale of Equipment/Goods/Services</t>
  </si>
  <si>
    <t>Sale of Surplus Equipment</t>
  </si>
  <si>
    <t>Personal Service Budget Pool B A 01-</t>
  </si>
  <si>
    <t>Personal Service Bdgt Pool Discret B A 01-</t>
  </si>
  <si>
    <t>Fringe Benefits - Budget Pool B A 01-</t>
  </si>
  <si>
    <t>Salaries &amp; Wages Full Time</t>
  </si>
  <si>
    <t>CoreCT Invalid Earnings Code</t>
  </si>
  <si>
    <t>CoreCT Invalid or Missing CF2 Code</t>
  </si>
  <si>
    <t>CoreCT Invalid Job Code</t>
  </si>
  <si>
    <t>CoreCT Invalid Default Earning Acct</t>
  </si>
  <si>
    <t>Payroll Suspense</t>
  </si>
  <si>
    <t>Salaries &amp; Wages Part Time</t>
  </si>
  <si>
    <t>Salaries &amp; Wages Temporary EA</t>
  </si>
  <si>
    <t>Salaries &amp; Wages Temporary Clinical</t>
  </si>
  <si>
    <t>Salaries &amp; Wages Durational</t>
  </si>
  <si>
    <t>Salaries &amp; Wages Temporary/Seasonal</t>
  </si>
  <si>
    <t>Salaries &amp; Wages General Worker</t>
  </si>
  <si>
    <t>Salaries &amp; Wages Contractual NCL</t>
  </si>
  <si>
    <t>Salaries &amp; Wages-Contractual ECL</t>
  </si>
  <si>
    <t>Salaries &amp; Wages Lecturers-Teaching</t>
  </si>
  <si>
    <t>Salaries &amp; Wages Reemployed Retiree</t>
  </si>
  <si>
    <t>Salaries &amp; Wages GR Assistants</t>
  </si>
  <si>
    <t>Salaries &amp; Wages GR Intern</t>
  </si>
  <si>
    <t>Salaries &amp; Wages Univ Assistant</t>
  </si>
  <si>
    <t>Salaries &amp; Wages Athletic Coaches</t>
  </si>
  <si>
    <t>Salaries &amp; Wages Student</t>
  </si>
  <si>
    <t>Salaries &amp; Wages-Stdnt Summer w/SS</t>
  </si>
  <si>
    <t>Salaries &amp; Wages-Cooperative Ed</t>
  </si>
  <si>
    <t>Salaries &amp; Wages-Student Work Study</t>
  </si>
  <si>
    <t>Salaries &amp; Wages-Federal Work Study</t>
  </si>
  <si>
    <t>Salaries &amp; Wages-Federal WS Match</t>
  </si>
  <si>
    <t>Salaries &amp; Wages-State Work Study</t>
  </si>
  <si>
    <t>Longevity Payments</t>
  </si>
  <si>
    <t>Overtime</t>
  </si>
  <si>
    <t>Overtime Holiday Pay</t>
  </si>
  <si>
    <t>Shift Differential</t>
  </si>
  <si>
    <t>Shift Differential-Snow &amp; Ice</t>
  </si>
  <si>
    <t>Accumulated Leave Payout Vacation</t>
  </si>
  <si>
    <t>Accumulated Leave Payout Sick</t>
  </si>
  <si>
    <t>Other Settlements - Non reportable</t>
  </si>
  <si>
    <t>Other Settlements - Reportable</t>
  </si>
  <si>
    <t>Moving Expenses</t>
  </si>
  <si>
    <t>Personal Service Agreements</t>
  </si>
  <si>
    <t>Salary Contra Expense</t>
  </si>
  <si>
    <t>Accrued Salary Expense</t>
  </si>
  <si>
    <t>Accrued Compensated Absence Exp-ACA</t>
  </si>
  <si>
    <t>Performance Recog/Return Expense</t>
  </si>
  <si>
    <t>Meal Allowance</t>
  </si>
  <si>
    <t>Alternate Retirement Plan</t>
  </si>
  <si>
    <t>State Employees Retirement System</t>
  </si>
  <si>
    <t>Teachers Retirement System</t>
  </si>
  <si>
    <t>Other Post Employment Benefit- OPEB</t>
  </si>
  <si>
    <t>GASB Pension Expense</t>
  </si>
  <si>
    <t>Group Life Insurance</t>
  </si>
  <si>
    <t>Medical Insurance</t>
  </si>
  <si>
    <t>Unemployment Compensation</t>
  </si>
  <si>
    <t>Other Statutory</t>
  </si>
  <si>
    <t>Buy Back Option</t>
  </si>
  <si>
    <t>Employee Death Benefit-Dependents</t>
  </si>
  <si>
    <t>Suspense-Invalid Empl Cost Ded Code</t>
  </si>
  <si>
    <t>Suspense-Invalid or Missing CF2</t>
  </si>
  <si>
    <t>Suspense- AMPS to CORE - Acct 50600</t>
  </si>
  <si>
    <t>Payroll Suspense - Fringe Benefits</t>
  </si>
  <si>
    <t>FICA</t>
  </si>
  <si>
    <t>Medicare Taxes</t>
  </si>
  <si>
    <t>Invalid Tax Code</t>
  </si>
  <si>
    <t>Worker Compensation Cost Recovery</t>
  </si>
  <si>
    <t>Worker Compensation Awards</t>
  </si>
  <si>
    <t>Fringe</t>
  </si>
  <si>
    <t>Accrued Comp Absence-ACA Fringe</t>
  </si>
  <si>
    <t>Retirement Incentive Payout Fringe</t>
  </si>
  <si>
    <t>Accrued Salary Fringe</t>
  </si>
  <si>
    <t>Workers Comp University Award</t>
  </si>
  <si>
    <t>Department Chair Fringe</t>
  </si>
  <si>
    <t>ACA Employee Fringe Cost</t>
  </si>
  <si>
    <t>Invalid Job Code-Employer Costs</t>
  </si>
  <si>
    <t>General &amp; Admin Bdgt Pool-Other Exp B A 01-</t>
  </si>
  <si>
    <t>General &amp; Admin Bdgt Pool-Utilities B A 01-</t>
  </si>
  <si>
    <t>General &amp; Admin Bdgt Pool- Equip B A 01-</t>
  </si>
  <si>
    <t>Personnel Advertising</t>
  </si>
  <si>
    <t>Advertising</t>
  </si>
  <si>
    <t>Liability Insurance</t>
  </si>
  <si>
    <t>Miscellaneous casualty Insurance</t>
  </si>
  <si>
    <t>Insurance Fidelity</t>
  </si>
  <si>
    <t>Insurance Fire</t>
  </si>
  <si>
    <t>Insurance Auto</t>
  </si>
  <si>
    <t>Insurance Student Accident</t>
  </si>
  <si>
    <t>Insurance Misc Casualty Stdnt Hlth</t>
  </si>
  <si>
    <t>Insurance Misc Casualty Athletic</t>
  </si>
  <si>
    <t>Insurance Misc Cas Allied Hlth Liab</t>
  </si>
  <si>
    <t>Auditing</t>
  </si>
  <si>
    <t>Fixed Asset Inventory Services</t>
  </si>
  <si>
    <t>Consulting Services</t>
  </si>
  <si>
    <t>Finance &amp; Accounting</t>
  </si>
  <si>
    <t>Appraisal Services</t>
  </si>
  <si>
    <t>Legal Services</t>
  </si>
  <si>
    <t>Medical Services</t>
  </si>
  <si>
    <t>Other Professional Services</t>
  </si>
  <si>
    <t>Payments to Sub recipients</t>
  </si>
  <si>
    <t>Architect/Engineering Services</t>
  </si>
  <si>
    <t>Athletes &amp; Entertainment Services</t>
  </si>
  <si>
    <t>Athletic Event Services</t>
  </si>
  <si>
    <t>Athletic Officiating Services</t>
  </si>
  <si>
    <t>Other Services</t>
  </si>
  <si>
    <t>Honoraria</t>
  </si>
  <si>
    <t>Temporary Agency Services</t>
  </si>
  <si>
    <t>Stipends - Non Employee</t>
  </si>
  <si>
    <t>Employee Assist Program Services</t>
  </si>
  <si>
    <t>News clip Services</t>
  </si>
  <si>
    <t>Photographic Services</t>
  </si>
  <si>
    <t>Graphic Design</t>
  </si>
  <si>
    <t>Records Destruction Services</t>
  </si>
  <si>
    <t>Employee Disability Insurance</t>
  </si>
  <si>
    <t>Dues &amp; Memberships</t>
  </si>
  <si>
    <t>Subscriptions - Non Educational</t>
  </si>
  <si>
    <t>Licenses</t>
  </si>
  <si>
    <t>Bank Charges</t>
  </si>
  <si>
    <t>Collection Fees</t>
  </si>
  <si>
    <t>Credit Card Fees</t>
  </si>
  <si>
    <t>Other Fees</t>
  </si>
  <si>
    <t>Sales Tax Expense</t>
  </si>
  <si>
    <t>Common App Fees</t>
  </si>
  <si>
    <t>Food Service Contract</t>
  </si>
  <si>
    <t>Resident Assistant Food</t>
  </si>
  <si>
    <t>Translation &amp; Interpretation Svcs</t>
  </si>
  <si>
    <t>Laboratory Testing &amp; Services</t>
  </si>
  <si>
    <t>E-Subscriptions &amp; Electronic Media</t>
  </si>
  <si>
    <t>Library System Support (ExLibris)</t>
  </si>
  <si>
    <t>Shuttle Services</t>
  </si>
  <si>
    <t>Film Rentals</t>
  </si>
  <si>
    <t>Accreditation</t>
  </si>
  <si>
    <t>Animal Care</t>
  </si>
  <si>
    <t>Diplomas</t>
  </si>
  <si>
    <t>Books Non-Capital</t>
  </si>
  <si>
    <t>Other Edu Svcs &amp; Support - Misc</t>
  </si>
  <si>
    <t>GASB Other Expense Adjustments</t>
  </si>
  <si>
    <t>Compressed Gases</t>
  </si>
  <si>
    <t>Laboratory Chemicals</t>
  </si>
  <si>
    <t>Educational EQ noncap</t>
  </si>
  <si>
    <t>Contractual Waivers</t>
  </si>
  <si>
    <t>Discretionary Waiver - President</t>
  </si>
  <si>
    <t>Discretionary Waiver-HS Partnership</t>
  </si>
  <si>
    <t>Discretionary Waiver-Other Non-Empl</t>
  </si>
  <si>
    <t>Direct Lending</t>
  </si>
  <si>
    <t>Grants &amp; Financial Aid, Need Based</t>
  </si>
  <si>
    <t>GASB Financial Aid Applied to Rev</t>
  </si>
  <si>
    <t>GASB Student Loans - Other</t>
  </si>
  <si>
    <t>Emergency Grant Funding</t>
  </si>
  <si>
    <t>Grants &amp; Fin Aid, Non Need Based</t>
  </si>
  <si>
    <t>Bad Debt Expense - Tuition and Fees</t>
  </si>
  <si>
    <t>Perkins Loan Expense</t>
  </si>
  <si>
    <t>Travel - InState</t>
  </si>
  <si>
    <t>Travel - Team InState</t>
  </si>
  <si>
    <t>Travel- Athletic Recruiting InState</t>
  </si>
  <si>
    <t>Travel - Employee Training InState</t>
  </si>
  <si>
    <t>Travel - OutState</t>
  </si>
  <si>
    <t>Travel - Team OutState</t>
  </si>
  <si>
    <t>Travel-Athletic Recruiting OutState</t>
  </si>
  <si>
    <t>Travel - Employee Training OutState</t>
  </si>
  <si>
    <t>Travel - International</t>
  </si>
  <si>
    <t>Travel -Team International</t>
  </si>
  <si>
    <t>Travel - Athletic Recruiting Intl</t>
  </si>
  <si>
    <t>Personal Vehicle Mileage</t>
  </si>
  <si>
    <t>NonReportable Tuition Reimbursement</t>
  </si>
  <si>
    <t>NonReportable Employee Payments</t>
  </si>
  <si>
    <t>NonReportable Employee CB Payments</t>
  </si>
  <si>
    <t>NonReportable Interest Award</t>
  </si>
  <si>
    <t>Reportable Empl Moving Allowance</t>
  </si>
  <si>
    <t>Reportable Employee Allowance</t>
  </si>
  <si>
    <t>Reportable Fees Paid to Employees</t>
  </si>
  <si>
    <t>Travel - Candidate Reimbursement</t>
  </si>
  <si>
    <t>Travel - Non Employee Training</t>
  </si>
  <si>
    <t>Utilities - Electricity</t>
  </si>
  <si>
    <t>Utilities - Natural Gas/Propane</t>
  </si>
  <si>
    <t>Fuel - Oil #1</t>
  </si>
  <si>
    <t>Fuel - Oil #2</t>
  </si>
  <si>
    <t>Utilities District Cooling/Heating</t>
  </si>
  <si>
    <t>Utilities - Water</t>
  </si>
  <si>
    <t>Utilities - Sewer</t>
  </si>
  <si>
    <t>Utilities - Cable TV &amp; Internet</t>
  </si>
  <si>
    <t>Fuel - Gasoline</t>
  </si>
  <si>
    <t>Fuel - Diesel</t>
  </si>
  <si>
    <t>Maintenance/Repairs - General</t>
  </si>
  <si>
    <t>Maintenance/Repairs - Building</t>
  </si>
  <si>
    <t>Maintenance/Repairs - Office Equip</t>
  </si>
  <si>
    <t>Maintenance/Repairs - Ed Equipment</t>
  </si>
  <si>
    <t>Maintenance/Repairs - Motor Vehicle</t>
  </si>
  <si>
    <t>Supplies - Maintenance</t>
  </si>
  <si>
    <t>Supplies - Repair Materials</t>
  </si>
  <si>
    <t>Supplies - Grounds &amp; Landscape</t>
  </si>
  <si>
    <t>Motor Vehicle Supplies &amp; Parts</t>
  </si>
  <si>
    <t>Maintenance Equipment - Non-Cap</t>
  </si>
  <si>
    <t>Carpet/Window Treatments - Non-Cap</t>
  </si>
  <si>
    <t>Furniture &amp; Furnishings - Non-Cap</t>
  </si>
  <si>
    <t>Environmental/Safety - Non-Cap</t>
  </si>
  <si>
    <t>Signage - Non-Cap</t>
  </si>
  <si>
    <t>Tools - Non-Cap</t>
  </si>
  <si>
    <t>Facility Svcs - Environmental/Safety</t>
  </si>
  <si>
    <t>Facility Svcs - Laundry/DryCleaning</t>
  </si>
  <si>
    <t>Facility Svcs - Refuse/TrashRemoval</t>
  </si>
  <si>
    <t>Facility Svcs - Security</t>
  </si>
  <si>
    <t>Facility Svcs - Storage Expense</t>
  </si>
  <si>
    <t>Facility Services - Other</t>
  </si>
  <si>
    <t>Facilities - Lease &amp; Rental</t>
  </si>
  <si>
    <t>Magnet School-Admin Cost PS</t>
  </si>
  <si>
    <t>Magnet School-Admin Cost Utility</t>
  </si>
  <si>
    <t>Magnet School-Admin Cost to College</t>
  </si>
  <si>
    <t>Rent Paid to Magnet School</t>
  </si>
  <si>
    <t>Rent Paid to Magnet School - PS</t>
  </si>
  <si>
    <t>Rent Paid to Magnet School- Utility</t>
  </si>
  <si>
    <t>Hardware Maintenance &amp; Support</t>
  </si>
  <si>
    <t>Hardware Equipment Non-Cap</t>
  </si>
  <si>
    <t>Hardware Equipment Rentals</t>
  </si>
  <si>
    <t>Software Maintenance/Support</t>
  </si>
  <si>
    <t>Software License</t>
  </si>
  <si>
    <t>Technology Svcs - Wiring &amp; Repairs</t>
  </si>
  <si>
    <t>Technology Svcs - Telecomm</t>
  </si>
  <si>
    <t>Technology Svcs - Cellular</t>
  </si>
  <si>
    <t>Technology Svcs - Other</t>
  </si>
  <si>
    <t>Technology Supplies</t>
  </si>
  <si>
    <t>Controllable - Technology</t>
  </si>
  <si>
    <t>Supplies - Office</t>
  </si>
  <si>
    <t>Supplies - Food/Bev/Meals</t>
  </si>
  <si>
    <t>Supplies - Kitchen/Dining</t>
  </si>
  <si>
    <t>Supplies - Law Enforcement</t>
  </si>
  <si>
    <t>Supplies - Medical</t>
  </si>
  <si>
    <t>Supplies - Drugs &amp; Pharmaceuticals</t>
  </si>
  <si>
    <t>Supplies - Clothing &amp; Footwear</t>
  </si>
  <si>
    <t>Supplies - Promotional</t>
  </si>
  <si>
    <t>Supplies - Hazardous Material</t>
  </si>
  <si>
    <t>Supplies - Other</t>
  </si>
  <si>
    <t>Printing &amp; Binding</t>
  </si>
  <si>
    <t>Postage</t>
  </si>
  <si>
    <t>Postage - State Courier</t>
  </si>
  <si>
    <t>Mailing/Delivery Costs</t>
  </si>
  <si>
    <t>Shipping &amp; Freight</t>
  </si>
  <si>
    <t>Lease - Other Equipment</t>
  </si>
  <si>
    <t>Lease - Real Estate Property</t>
  </si>
  <si>
    <t>Lease - Copy Machine</t>
  </si>
  <si>
    <t>Op Expense - Art Non-Cap</t>
  </si>
  <si>
    <t>Op Expense - Commodities for Resale</t>
  </si>
  <si>
    <t>Op Expense - Office Equip Non-Cap</t>
  </si>
  <si>
    <t>Op Expense - Inauguration</t>
  </si>
  <si>
    <t>Op Expense - Rewards</t>
  </si>
  <si>
    <t>Op Expense - Vehicle Rental</t>
  </si>
  <si>
    <t>Op Expense - Sundry &amp; Misc</t>
  </si>
  <si>
    <t>Admin Cost Allowance &amp; Indirect OH</t>
  </si>
  <si>
    <t>Interest &amp; Late Payment Expense</t>
  </si>
  <si>
    <t>Controllable - Firearms &amp; Weapons</t>
  </si>
  <si>
    <t>Controllable - Art &amp; Hist Treasures</t>
  </si>
  <si>
    <t>Clearing - P-Card</t>
  </si>
  <si>
    <t>Clearing - In House Expenses</t>
  </si>
  <si>
    <t>Clearing - Refund of Expenditure</t>
  </si>
  <si>
    <t>Clearing - Non Salary Payroll Error</t>
  </si>
  <si>
    <t>Leased Property Improvements</t>
  </si>
  <si>
    <t>Capital - Office Equipment</t>
  </si>
  <si>
    <t>Capital - Technology Equipment</t>
  </si>
  <si>
    <t>Old-Computer Equipment - 3 Yrs</t>
  </si>
  <si>
    <t>Capital - Plant Equipment</t>
  </si>
  <si>
    <t>Capital - Other Equipment</t>
  </si>
  <si>
    <t>Old-Carpet &amp; Window Treatment-6 Yrs</t>
  </si>
  <si>
    <t>Old- Building Deferred Maint- 3 Yrs</t>
  </si>
  <si>
    <t>Old-Furniture &amp; Furnishing - 15 Yrs</t>
  </si>
  <si>
    <t>Old-Fixed Equipment - 15 Yrs</t>
  </si>
  <si>
    <t>Old- Audio Visual Equipment - 7 Yrs</t>
  </si>
  <si>
    <t>Old-Camera Equipment - 5 Yrs</t>
  </si>
  <si>
    <t>Old-General Equipment - 15 Yrs</t>
  </si>
  <si>
    <t>Old-Office Machine - Not PC - 3 Yrs</t>
  </si>
  <si>
    <t>Capital - Vehicle</t>
  </si>
  <si>
    <t>Old- Vehicle- Auto, Lt Truck- 4 Yrs</t>
  </si>
  <si>
    <t>Old-Boats and Aircraft - 15 Yrs</t>
  </si>
  <si>
    <t>Old-Vehicles - Aircraft - 4 Yrs</t>
  </si>
  <si>
    <t>Old-Vehicles - Boats - 4 Yrs</t>
  </si>
  <si>
    <t>Capital - Software</t>
  </si>
  <si>
    <t>Capital - Library Books</t>
  </si>
  <si>
    <t>Old-Library Books - 20 Yrs</t>
  </si>
  <si>
    <t>Capital - Library Other Materials</t>
  </si>
  <si>
    <t>Capital - Library Periodicals</t>
  </si>
  <si>
    <t>Construction in Progress N A 700002 24-</t>
  </si>
  <si>
    <t>CIP - Site Improvements</t>
  </si>
  <si>
    <t>CIP - Land</t>
  </si>
  <si>
    <t>CIP - Building Improvements</t>
  </si>
  <si>
    <t>CIP - Building Equipment Systems</t>
  </si>
  <si>
    <t>CIP - Technology Equipment</t>
  </si>
  <si>
    <t>CIP - Capital Software</t>
  </si>
  <si>
    <t>CIP -Artwork &amp; Historical Treasures</t>
  </si>
  <si>
    <t>Depreciation</t>
  </si>
  <si>
    <t>Amortization Expense</t>
  </si>
  <si>
    <t>Amortization of Discount &amp; Premium</t>
  </si>
  <si>
    <t>Gain/Loss - Disposal of Assets</t>
  </si>
  <si>
    <t>Gain/Loss - Other</t>
  </si>
  <si>
    <t>Other Non-Operating Expense</t>
  </si>
  <si>
    <t>Transfer (In) from CSU SO</t>
  </si>
  <si>
    <t>Transfer (In) from Central</t>
  </si>
  <si>
    <t>Transfer (In) from Eastern</t>
  </si>
  <si>
    <t>Transfer (In) from Southern</t>
  </si>
  <si>
    <t>Transfer (In) from Western</t>
  </si>
  <si>
    <t>Transfer (In) from Other State Agcy</t>
  </si>
  <si>
    <t>NonMan Trfs(In) from UnRestricted</t>
  </si>
  <si>
    <t>NonMan Trfs(In) UnRestricted GF</t>
  </si>
  <si>
    <t>NonMan Trfs(In) from Auxiliary Fund</t>
  </si>
  <si>
    <t>NonMan Trfs(In) from Restricted</t>
  </si>
  <si>
    <t>NonMan Trfs(In) from Restricted GF</t>
  </si>
  <si>
    <t>NonMan Trfs(In) frm Unexp Plt-Rest</t>
  </si>
  <si>
    <t>NonMan Trfs(In) from Loan Funds</t>
  </si>
  <si>
    <t>NonMan Trfs(In) from Endowment Fund</t>
  </si>
  <si>
    <t>NonMan Trfs(In) from Agency Funds</t>
  </si>
  <si>
    <t>NonMan Trfs(In) from Plant Funds</t>
  </si>
  <si>
    <t>NonMan Trfs(In) from Magnet School</t>
  </si>
  <si>
    <t>Mandatory Trfs(In) from UnRestrict</t>
  </si>
  <si>
    <t>Mandatory Trfs(In) from Restricted</t>
  </si>
  <si>
    <t>Mandatory Trfs(In) from Agency Fund</t>
  </si>
  <si>
    <t>Man Trfs(In) from Restrict Loan Fnd</t>
  </si>
  <si>
    <t>Transfer Out to CSU SO</t>
  </si>
  <si>
    <t>Transfer Out to Central</t>
  </si>
  <si>
    <t>Transfer Out to Eastern</t>
  </si>
  <si>
    <t>Transfer Out to Southern</t>
  </si>
  <si>
    <t>Transfer Out to Western</t>
  </si>
  <si>
    <t>Transfer Out to Other State Agency</t>
  </si>
  <si>
    <t>Mandatory Trfs to Cur UnRestricted</t>
  </si>
  <si>
    <t>Mandatory Trfs to Cur Restr Gen Fd</t>
  </si>
  <si>
    <t>Mand Trfs to Cur Restr Gen Fd Match</t>
  </si>
  <si>
    <t>Mand Trfs to Collective Bargaining</t>
  </si>
  <si>
    <t>Mandatory Trfs to Cur Restricted</t>
  </si>
  <si>
    <t>Mandatory Trfs to Cur GF Restricted</t>
  </si>
  <si>
    <t>NonMan Trfs to UnRestricted Funds</t>
  </si>
  <si>
    <t>NonMan Trfs to Operating FD Plant</t>
  </si>
  <si>
    <t>NonMan Trfs to Auxiliary Funds</t>
  </si>
  <si>
    <t>NonMan Trfs to Restricted Funds</t>
  </si>
  <si>
    <t>NonMan Trfs to Restricted GF</t>
  </si>
  <si>
    <t>NonMan Trfs to Loan Funds</t>
  </si>
  <si>
    <t>NonMan Trfs to Endowment Funds</t>
  </si>
  <si>
    <t>NonMan Trfs to Agency Funds</t>
  </si>
  <si>
    <t>NonMan Trfs to Plant Funds</t>
  </si>
  <si>
    <t>Fund Additions - Expended for Plant</t>
  </si>
  <si>
    <t>Fund Additions-State Financed Plant</t>
  </si>
  <si>
    <t>Fund Additions - Other</t>
  </si>
  <si>
    <t>Fund Deduction</t>
  </si>
  <si>
    <t>Fund Deduction - Other</t>
  </si>
  <si>
    <t>x</t>
  </si>
  <si>
    <t>Meeting/Banquet/Conference</t>
  </si>
  <si>
    <t>21 Spring Lane</t>
  </si>
  <si>
    <t>Tunxis Community College - Spring Lane</t>
  </si>
  <si>
    <t>A new purchase requisition has been created by System Office.  For best results, tab through the form.  Please follow these instructions.</t>
  </si>
  <si>
    <t xml:space="preserve">There are two other spreadsheets: Account and Program.  For account codes use the description dropdown box to search.  Scroll to find Program codes.  </t>
  </si>
  <si>
    <t>1.    Select your Institution from the dropdown box</t>
  </si>
  <si>
    <t>2.    Top Section:</t>
  </si>
  <si>
    <t xml:space="preserve">a.    The first four boxes may not be required by your college </t>
  </si>
  <si>
    <t>b.    Fill in the requester’s information</t>
  </si>
  <si>
    <t>d.    Fill in the vendor information (Banner ID can be left blank)</t>
  </si>
  <si>
    <t>a.    The Index / Type section may not be required by your college</t>
  </si>
  <si>
    <t>b.    Fill in the Fund, Organization, Account, State Fiscal Year and Cost Allocation</t>
  </si>
  <si>
    <t xml:space="preserve">5.    The Approval Area </t>
  </si>
  <si>
    <t>a.    The approval area has four sections for signatures and dates</t>
  </si>
  <si>
    <t>3.    The Product and Services Area</t>
  </si>
  <si>
    <t>4.    The Coding Area</t>
  </si>
  <si>
    <t xml:space="preserve">                           i.    Purchase Requisition, Purchase order, Encumbrance and Travel Authorization</t>
  </si>
  <si>
    <t xml:space="preserve">                           i.    The Unit of Measure (“U/M”) area is a dropdown box.</t>
  </si>
  <si>
    <t xml:space="preserve">                           i.    The cost allocation section needs to be filled in because this form has four code strings.  If the </t>
  </si>
  <si>
    <t xml:space="preserve">                           ii.    If the letter designation of the Fund and Organization do not match the college selected on the top </t>
  </si>
  <si>
    <t xml:space="preserve">                           i.    Information Technology</t>
  </si>
  <si>
    <t xml:space="preserve">                           ii.    Fiscal Coding</t>
  </si>
  <si>
    <t xml:space="preserve">                           iii.    Department Chair/Coordinator/Budget Owner</t>
  </si>
  <si>
    <t xml:space="preserve">                           iv.    Review Authority/Dean/CEO</t>
  </si>
  <si>
    <t xml:space="preserve">                                      1.    The options are CS, EA, HRS and PK.  Case, Each, Hours and Package, respectively.</t>
  </si>
  <si>
    <t xml:space="preserve">                                                  a.    If a different Unit of Measure is required. Leave the dropdown box blank and put the U/M in the description area.</t>
  </si>
  <si>
    <t xml:space="preserve">                                 Cost Allocation section is left blank or does not equal the Total Cost of Requisition amount, a Cost </t>
  </si>
  <si>
    <t xml:space="preserve">                                 Allocation warning will appear in a pink box with red font.</t>
  </si>
  <si>
    <t xml:space="preserve">                                 of the form, ‘Coding’ warnings will appear in pink boxes with red font.</t>
  </si>
  <si>
    <t>c.    Fill in the deliver to information (put the person's name, building and room number in the 'Deliver to' box)</t>
  </si>
  <si>
    <t>Requestor/Dept.</t>
  </si>
  <si>
    <t>Detailed Description / Item Number</t>
  </si>
  <si>
    <t>a.    Fill in the quantity, detailed description / item number and unit cost information</t>
  </si>
  <si>
    <t>DOZ</t>
  </si>
  <si>
    <t>Name, Building, Room</t>
  </si>
  <si>
    <t>Deliver to:</t>
  </si>
  <si>
    <t>Contact / Contract</t>
  </si>
  <si>
    <t>Revision: 2021 07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</si>
</sst>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3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44" fontId="2" fillId="2" borderId="0" xfId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0" fontId="2" fillId="2" borderId="0" xfId="0" applyFont="1" applyFill="1" applyAlignment="1" applyProtection="1">
      <alignment horizontal="left" indent="1"/>
    </xf>
    <xf numFmtId="0" fontId="2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4" fontId="2" fillId="2" borderId="0" xfId="0" applyNumberFormat="1" applyFont="1" applyFill="1" applyAlignment="1" applyProtection="1"/>
    <xf numFmtId="165" fontId="2" fillId="2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49" fontId="2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/>
    </xf>
    <xf numFmtId="44" fontId="2" fillId="2" borderId="0" xfId="0" applyNumberFormat="1" applyFont="1" applyFill="1" applyBorder="1" applyAlignment="1" applyProtection="1"/>
    <xf numFmtId="0" fontId="25" fillId="2" borderId="0" xfId="0" applyFont="1" applyFill="1"/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/>
    <xf numFmtId="44" fontId="25" fillId="2" borderId="0" xfId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/>
    <xf numFmtId="0" fontId="4" fillId="2" borderId="0" xfId="0" quotePrefix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left" indent="1"/>
    </xf>
    <xf numFmtId="0" fontId="4" fillId="2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15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15" fontId="4" fillId="2" borderId="0" xfId="0" applyNumberFormat="1" applyFont="1" applyFill="1" applyBorder="1" applyAlignment="1" applyProtection="1">
      <alignment horizontal="center"/>
    </xf>
    <xf numFmtId="15" fontId="3" fillId="2" borderId="0" xfId="0" applyNumberFormat="1" applyFont="1" applyFill="1"/>
    <xf numFmtId="15" fontId="4" fillId="2" borderId="0" xfId="0" applyNumberFormat="1" applyFont="1" applyFill="1" applyBorder="1" applyProtection="1"/>
    <xf numFmtId="0" fontId="3" fillId="2" borderId="0" xfId="0" applyFont="1" applyFill="1" applyProtection="1"/>
    <xf numFmtId="44" fontId="4" fillId="2" borderId="0" xfId="1" applyFont="1" applyFill="1" applyBorder="1" applyAlignment="1" applyProtection="1">
      <alignment horizontal="right"/>
    </xf>
    <xf numFmtId="44" fontId="4" fillId="2" borderId="0" xfId="1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/>
    <xf numFmtId="49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7" fillId="2" borderId="0" xfId="0" applyFont="1" applyFill="1"/>
    <xf numFmtId="0" fontId="22" fillId="0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0" fontId="2" fillId="2" borderId="20" xfId="0" applyFont="1" applyFill="1" applyBorder="1" applyProtection="1"/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 indent="3"/>
    </xf>
    <xf numFmtId="0" fontId="27" fillId="2" borderId="0" xfId="0" applyFont="1" applyFill="1" applyAlignment="1">
      <alignment horizontal="left" vertical="center" indent="9"/>
    </xf>
    <xf numFmtId="0" fontId="27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/>
    </xf>
    <xf numFmtId="49" fontId="2" fillId="34" borderId="0" xfId="0" applyNumberFormat="1" applyFont="1" applyFill="1" applyAlignment="1" applyProtection="1">
      <alignment horizontal="left"/>
      <protection locked="0"/>
    </xf>
    <xf numFmtId="164" fontId="2" fillId="34" borderId="0" xfId="0" applyNumberFormat="1" applyFont="1" applyFill="1" applyAlignment="1" applyProtection="1">
      <alignment horizontal="left"/>
      <protection locked="0"/>
    </xf>
    <xf numFmtId="0" fontId="2" fillId="2" borderId="0" xfId="0" applyNumberFormat="1" applyFont="1" applyFill="1" applyAlignment="1" applyProtection="1">
      <alignment horizontal="left"/>
    </xf>
    <xf numFmtId="0" fontId="23" fillId="2" borderId="0" xfId="0" applyFont="1" applyFill="1" applyAlignment="1" applyProtection="1">
      <alignment horizontal="center"/>
    </xf>
    <xf numFmtId="0" fontId="24" fillId="35" borderId="0" xfId="0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left"/>
    </xf>
    <xf numFmtId="0" fontId="2" fillId="2" borderId="2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4" fontId="2" fillId="2" borderId="5" xfId="1" applyFont="1" applyFill="1" applyBorder="1" applyAlignment="1" applyProtection="1">
      <alignment horizontal="center"/>
    </xf>
    <xf numFmtId="166" fontId="2" fillId="2" borderId="5" xfId="43" applyNumberFormat="1" applyFont="1" applyFill="1" applyBorder="1" applyAlignment="1" applyProtection="1">
      <alignment horizontal="right"/>
      <protection locked="0"/>
    </xf>
    <xf numFmtId="0" fontId="2" fillId="35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 indent="1"/>
      <protection locked="0"/>
    </xf>
    <xf numFmtId="44" fontId="2" fillId="2" borderId="5" xfId="1" applyFont="1" applyFill="1" applyBorder="1" applyAlignment="1" applyProtection="1">
      <alignment horizontal="center"/>
      <protection locked="0"/>
    </xf>
    <xf numFmtId="37" fontId="2" fillId="2" borderId="5" xfId="43" applyNumberFormat="1" applyFont="1" applyFill="1" applyBorder="1" applyAlignment="1" applyProtection="1">
      <alignment horizontal="right"/>
      <protection locked="0"/>
    </xf>
    <xf numFmtId="44" fontId="2" fillId="2" borderId="5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1" fillId="2" borderId="19" xfId="0" applyFont="1" applyFill="1" applyBorder="1" applyAlignment="1" applyProtection="1">
      <alignment horizontal="center" wrapText="1"/>
    </xf>
    <xf numFmtId="0" fontId="21" fillId="2" borderId="6" xfId="0" applyFont="1" applyFill="1" applyBorder="1" applyAlignment="1" applyProtection="1">
      <alignment horizontal="center" wrapText="1"/>
    </xf>
    <xf numFmtId="0" fontId="21" fillId="2" borderId="16" xfId="0" applyFont="1" applyFill="1" applyBorder="1" applyAlignment="1" applyProtection="1">
      <alignment horizontal="center" wrapText="1"/>
    </xf>
    <xf numFmtId="0" fontId="21" fillId="2" borderId="17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21" fillId="2" borderId="18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5" xfId="0" applyFont="1" applyFill="1" applyBorder="1" applyAlignment="1">
      <alignment horizontal="center"/>
    </xf>
    <xf numFmtId="0" fontId="25" fillId="34" borderId="5" xfId="0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Alignment="1" applyProtection="1">
      <alignment horizontal="center"/>
    </xf>
    <xf numFmtId="0" fontId="20" fillId="34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left" wrapText="1"/>
    </xf>
    <xf numFmtId="0" fontId="20" fillId="2" borderId="4" xfId="0" applyFont="1" applyFill="1" applyBorder="1" applyAlignment="1" applyProtection="1">
      <alignment horizontal="left" wrapText="1"/>
    </xf>
    <xf numFmtId="44" fontId="2" fillId="34" borderId="5" xfId="0" applyNumberFormat="1" applyFont="1" applyFill="1" applyBorder="1" applyAlignment="1" applyProtection="1">
      <alignment horizontal="center"/>
      <protection locked="0"/>
    </xf>
    <xf numFmtId="0" fontId="2" fillId="34" borderId="5" xfId="0" applyFont="1" applyFill="1" applyBorder="1" applyAlignment="1" applyProtection="1">
      <alignment horizontal="center"/>
      <protection locked="0"/>
    </xf>
    <xf numFmtId="0" fontId="25" fillId="34" borderId="3" xfId="0" applyFont="1" applyFill="1" applyBorder="1" applyAlignment="1" applyProtection="1">
      <alignment horizontal="center"/>
      <protection locked="0"/>
    </xf>
    <xf numFmtId="0" fontId="25" fillId="34" borderId="2" xfId="0" applyFont="1" applyFill="1" applyBorder="1" applyAlignment="1" applyProtection="1">
      <alignment horizontal="center"/>
      <protection locked="0"/>
    </xf>
    <xf numFmtId="0" fontId="25" fillId="34" borderId="4" xfId="0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 vertical="top"/>
    </xf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5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center"/>
    </xf>
    <xf numFmtId="44" fontId="2" fillId="2" borderId="0" xfId="0" applyNumberFormat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9"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  <color rgb="FFCCFFFF"/>
      <color rgb="FFFFFFFF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Normal="100" workbookViewId="0">
      <selection activeCell="A33" sqref="A33:R33"/>
    </sheetView>
  </sheetViews>
  <sheetFormatPr defaultRowHeight="16.5" x14ac:dyDescent="0.25"/>
  <cols>
    <col min="1" max="1" width="9.140625" style="59" customWidth="1"/>
    <col min="2" max="17" width="9.140625" style="59"/>
    <col min="18" max="18" width="14.85546875" style="59" customWidth="1"/>
    <col min="19" max="16384" width="9.140625" style="59"/>
  </cols>
  <sheetData>
    <row r="1" spans="1:18" x14ac:dyDescent="0.25">
      <c r="A1" s="64" t="s">
        <v>1725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x14ac:dyDescent="0.25">
      <c r="A3" s="65" t="s">
        <v>1727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x14ac:dyDescent="0.25">
      <c r="A4" s="65" t="s">
        <v>1728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x14ac:dyDescent="0.25">
      <c r="A5" s="66" t="s">
        <v>1729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x14ac:dyDescent="0.25">
      <c r="A6" s="64" t="s">
        <v>1738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x14ac:dyDescent="0.25">
      <c r="A7" s="66" t="s">
        <v>1730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x14ac:dyDescent="0.25">
      <c r="A8" s="66" t="s">
        <v>1751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x14ac:dyDescent="0.25">
      <c r="A9" s="66" t="s">
        <v>1731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x14ac:dyDescent="0.25">
      <c r="A10" s="65" t="s">
        <v>1736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x14ac:dyDescent="0.25">
      <c r="A11" s="66" t="s">
        <v>1754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x14ac:dyDescent="0.25">
      <c r="A12" s="64" t="s">
        <v>1739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x14ac:dyDescent="0.25">
      <c r="A13" s="64" t="s">
        <v>1746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x14ac:dyDescent="0.25">
      <c r="A14" s="64" t="s">
        <v>1747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25">
      <c r="A15" s="65" t="s">
        <v>1737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x14ac:dyDescent="0.25">
      <c r="A16" s="66" t="s">
        <v>1732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x14ac:dyDescent="0.25">
      <c r="A17" s="66" t="s">
        <v>1733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6.5" customHeight="1" x14ac:dyDescent="0.25">
      <c r="A18" s="64" t="s">
        <v>1740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 x14ac:dyDescent="0.25">
      <c r="A19" s="64" t="s">
        <v>1748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6.5" customHeight="1" x14ac:dyDescent="0.25">
      <c r="A20" s="64" t="s">
        <v>1749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x14ac:dyDescent="0.25">
      <c r="A21" s="64" t="s">
        <v>1741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x14ac:dyDescent="0.25">
      <c r="A22" s="64" t="s">
        <v>1750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x14ac:dyDescent="0.25">
      <c r="A23" s="65" t="s">
        <v>1734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A24" s="66" t="s">
        <v>1735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x14ac:dyDescent="0.25">
      <c r="A25" s="64" t="s">
        <v>1742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25">
      <c r="A26" s="64" t="s">
        <v>1743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x14ac:dyDescent="0.25">
      <c r="A27" s="64" t="s">
        <v>1744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x14ac:dyDescent="0.25">
      <c r="A28" s="64" t="s">
        <v>1745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25">
      <c r="A30" s="64" t="s">
        <v>1726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mergeCells count="33">
    <mergeCell ref="A28:R28"/>
    <mergeCell ref="A24:R24"/>
    <mergeCell ref="A2:R2"/>
    <mergeCell ref="A6:R6"/>
    <mergeCell ref="A12:R12"/>
    <mergeCell ref="A22:R22"/>
    <mergeCell ref="A1:R1"/>
    <mergeCell ref="A13:R13"/>
    <mergeCell ref="A14:R14"/>
    <mergeCell ref="A18:R18"/>
    <mergeCell ref="A21:R21"/>
    <mergeCell ref="A9:R9"/>
    <mergeCell ref="A11:R11"/>
    <mergeCell ref="A16:R16"/>
    <mergeCell ref="A17:R17"/>
    <mergeCell ref="A19:R19"/>
    <mergeCell ref="A20:R20"/>
    <mergeCell ref="A30:R30"/>
    <mergeCell ref="A31:R31"/>
    <mergeCell ref="A32:R32"/>
    <mergeCell ref="A33:R33"/>
    <mergeCell ref="A3:R3"/>
    <mergeCell ref="A4:R4"/>
    <mergeCell ref="A10:R10"/>
    <mergeCell ref="A15:R15"/>
    <mergeCell ref="A23:R23"/>
    <mergeCell ref="A5:R5"/>
    <mergeCell ref="A7:R7"/>
    <mergeCell ref="A8:R8"/>
    <mergeCell ref="A29:R29"/>
    <mergeCell ref="A25:R25"/>
    <mergeCell ref="A26:R26"/>
    <mergeCell ref="A27:R27"/>
  </mergeCells>
  <pageMargins left="0.25" right="0.25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3001"/>
  <sheetViews>
    <sheetView showGridLines="0" showRowColHeaders="0" topLeftCell="A34" zoomScale="130" zoomScaleNormal="130" workbookViewId="0">
      <pane xSplit="119" topLeftCell="DP1" activePane="topRight" state="frozen"/>
      <selection activeCell="O23" sqref="O23:CG23"/>
      <selection pane="topRight" activeCell="AS42" sqref="AS42:BC42"/>
    </sheetView>
  </sheetViews>
  <sheetFormatPr defaultColWidth="9.140625" defaultRowHeight="12.75" x14ac:dyDescent="0.2"/>
  <cols>
    <col min="1" max="1" width="4.7109375" style="3" customWidth="1"/>
    <col min="2" max="2" width="1.7109375" style="3" customWidth="1"/>
    <col min="3" max="11" width="1" style="6" customWidth="1"/>
    <col min="12" max="118" width="0.85546875" style="6" customWidth="1"/>
    <col min="119" max="119" width="1.7109375" style="3" customWidth="1"/>
    <col min="120" max="120" width="46" style="5" bestFit="1" customWidth="1"/>
    <col min="121" max="121" width="21.5703125" style="5" bestFit="1" customWidth="1"/>
    <col min="122" max="122" width="18.7109375" style="3" bestFit="1" customWidth="1"/>
    <col min="123" max="123" width="11" style="3" bestFit="1" customWidth="1"/>
    <col min="124" max="124" width="24.28515625" style="3" bestFit="1" customWidth="1"/>
    <col min="125" max="125" width="5.140625" style="3" customWidth="1"/>
    <col min="126" max="126" width="4.7109375" style="57" bestFit="1" customWidth="1"/>
    <col min="127" max="127" width="10" style="55" bestFit="1" customWidth="1"/>
    <col min="128" max="128" width="47.85546875" style="55" bestFit="1" customWidth="1"/>
    <col min="129" max="129" width="5.5703125" style="55" bestFit="1" customWidth="1"/>
    <col min="130" max="130" width="9.7109375" style="57" bestFit="1" customWidth="1"/>
    <col min="131" max="131" width="5.140625" style="3" customWidth="1"/>
    <col min="132" max="132" width="8.140625" style="3" bestFit="1" customWidth="1"/>
    <col min="133" max="133" width="40.42578125" style="3" bestFit="1" customWidth="1"/>
    <col min="134" max="134" width="24.42578125" style="3" bestFit="1" customWidth="1"/>
    <col min="135" max="135" width="10.42578125" style="3" bestFit="1" customWidth="1"/>
    <col min="136" max="136" width="10.140625" style="3" customWidth="1"/>
    <col min="137" max="137" width="1.140625" style="3" customWidth="1"/>
    <col min="138" max="138" width="8.42578125" style="3" bestFit="1" customWidth="1"/>
    <col min="139" max="139" width="32.5703125" style="3" bestFit="1" customWidth="1"/>
    <col min="140" max="140" width="9.7109375" style="57" bestFit="1" customWidth="1"/>
    <col min="141" max="141" width="2.7109375" style="3" customWidth="1"/>
    <col min="142" max="142" width="9.7109375" style="55" bestFit="1" customWidth="1"/>
    <col min="143" max="143" width="48" style="57" bestFit="1" customWidth="1"/>
    <col min="144" max="144" width="11.85546875" style="55" bestFit="1" customWidth="1"/>
    <col min="145" max="146" width="11.85546875" style="9" customWidth="1"/>
    <col min="147" max="147" width="7.5703125" style="9" bestFit="1" customWidth="1"/>
    <col min="148" max="148" width="2.7109375" style="9" customWidth="1"/>
    <col min="149" max="149" width="10.140625" style="9" bestFit="1" customWidth="1"/>
    <col min="150" max="150" width="32.5703125" style="6" bestFit="1" customWidth="1"/>
    <col min="151" max="151" width="11.85546875" style="55" bestFit="1" customWidth="1"/>
    <col min="152" max="152" width="7.5703125" style="55" bestFit="1" customWidth="1"/>
    <col min="153" max="153" width="2.7109375" style="3" customWidth="1"/>
    <col min="154" max="154" width="11.140625" style="55" bestFit="1" customWidth="1"/>
    <col min="155" max="155" width="47.85546875" style="3" bestFit="1" customWidth="1"/>
    <col min="156" max="156" width="5.5703125" style="55" bestFit="1" customWidth="1"/>
    <col min="157" max="157" width="10.5703125" style="55" bestFit="1" customWidth="1"/>
    <col min="158" max="158" width="2.7109375" style="3" customWidth="1"/>
    <col min="159" max="159" width="4.7109375" style="3" bestFit="1" customWidth="1"/>
    <col min="160" max="160" width="2.7109375" style="3" customWidth="1"/>
    <col min="161" max="161" width="9.140625" style="55"/>
    <col min="162" max="162" width="2.7109375" style="3" customWidth="1"/>
    <col min="163" max="163" width="2.5703125" style="3" bestFit="1" customWidth="1"/>
    <col min="164" max="164" width="16.140625" style="3" bestFit="1" customWidth="1"/>
    <col min="165" max="165" width="2.7109375" style="3" customWidth="1"/>
    <col min="166" max="166" width="2.85546875" style="3" bestFit="1" customWidth="1"/>
    <col min="167" max="167" width="5.42578125" style="3" bestFit="1" customWidth="1"/>
    <col min="168" max="16384" width="9.140625" style="3"/>
  </cols>
  <sheetData>
    <row r="1" spans="1:204" ht="27.75" customHeight="1" x14ac:dyDescent="0.35">
      <c r="A1" s="63"/>
      <c r="C1" s="72" t="s">
        <v>439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6"/>
      <c r="DP1" s="24"/>
      <c r="DQ1" s="24"/>
      <c r="DR1" s="6"/>
      <c r="DS1" s="6"/>
      <c r="DT1" s="6"/>
      <c r="DU1" s="6"/>
      <c r="DV1" s="17"/>
      <c r="DW1" s="9"/>
      <c r="DX1" s="9"/>
      <c r="DY1" s="9"/>
      <c r="DZ1" s="17"/>
      <c r="EA1" s="6"/>
      <c r="EB1" s="6"/>
      <c r="EC1" s="6"/>
      <c r="ED1" s="6"/>
      <c r="EE1" s="6"/>
      <c r="EF1" s="6"/>
      <c r="EG1" s="6"/>
      <c r="EH1" s="6"/>
      <c r="EI1" s="6"/>
      <c r="EJ1" s="17" t="s">
        <v>408</v>
      </c>
    </row>
    <row r="2" spans="1:204" ht="21" x14ac:dyDescent="0.35">
      <c r="A2" s="63"/>
      <c r="C2" s="73" t="s">
        <v>444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6"/>
      <c r="DP2" s="9" t="s">
        <v>380</v>
      </c>
      <c r="DQ2" s="9" t="s">
        <v>381</v>
      </c>
      <c r="DR2" s="9" t="s">
        <v>382</v>
      </c>
      <c r="DS2" s="9" t="s">
        <v>383</v>
      </c>
      <c r="DT2" s="9" t="s">
        <v>39</v>
      </c>
      <c r="DU2" s="9"/>
      <c r="DV2" s="9" t="s">
        <v>351</v>
      </c>
      <c r="DW2" s="9" t="s">
        <v>379</v>
      </c>
      <c r="DX2" s="37" t="s">
        <v>47</v>
      </c>
      <c r="DY2" s="9" t="s">
        <v>363</v>
      </c>
      <c r="DZ2" s="9" t="s">
        <v>377</v>
      </c>
      <c r="EA2" s="9"/>
      <c r="EB2" s="37" t="s">
        <v>48</v>
      </c>
      <c r="EC2" s="37" t="s">
        <v>47</v>
      </c>
      <c r="ED2" s="37" t="s">
        <v>420</v>
      </c>
      <c r="EE2" s="37" t="s">
        <v>385</v>
      </c>
      <c r="EF2" s="37" t="s">
        <v>379</v>
      </c>
      <c r="EG2" s="37"/>
      <c r="EH2" s="37" t="s">
        <v>49</v>
      </c>
      <c r="EI2" s="37" t="s">
        <v>47</v>
      </c>
      <c r="EJ2" s="9"/>
      <c r="EL2" s="3"/>
      <c r="EM2" s="3"/>
      <c r="EN2" s="3"/>
      <c r="EO2" s="6"/>
      <c r="EP2" s="6"/>
      <c r="EQ2" s="6"/>
      <c r="ER2" s="6"/>
      <c r="ES2" s="6"/>
      <c r="EU2" s="3"/>
      <c r="EV2" s="3"/>
      <c r="EX2" s="3"/>
      <c r="EZ2" s="3"/>
      <c r="FA2" s="3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12.75" customHeight="1" x14ac:dyDescent="0.25">
      <c r="A3" s="63"/>
      <c r="C3" s="68" t="s">
        <v>378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8" t="s">
        <v>361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"/>
      <c r="DP3" s="17" t="s">
        <v>24</v>
      </c>
      <c r="DQ3" s="17" t="s">
        <v>65</v>
      </c>
      <c r="DR3" s="17" t="s">
        <v>65</v>
      </c>
      <c r="DS3" s="17" t="s">
        <v>65</v>
      </c>
      <c r="DT3" s="17" t="s">
        <v>65</v>
      </c>
      <c r="DU3" s="6" t="s">
        <v>419</v>
      </c>
      <c r="DV3" s="6"/>
      <c r="DW3" s="9">
        <v>1000</v>
      </c>
      <c r="DX3" s="38" t="s">
        <v>446</v>
      </c>
      <c r="DY3" s="9" t="s">
        <v>364</v>
      </c>
      <c r="DZ3" s="9" t="s">
        <v>412</v>
      </c>
      <c r="EA3" s="6"/>
      <c r="EB3" s="39">
        <v>101000</v>
      </c>
      <c r="EC3" s="39" t="s">
        <v>492</v>
      </c>
      <c r="ED3" s="40" t="s">
        <v>412</v>
      </c>
      <c r="EE3" s="40" t="s">
        <v>412</v>
      </c>
      <c r="EF3" s="37"/>
      <c r="EG3" s="37"/>
      <c r="EH3" s="37">
        <v>101100</v>
      </c>
      <c r="EI3" s="41" t="s">
        <v>298</v>
      </c>
      <c r="EJ3" s="9"/>
      <c r="EL3" s="3"/>
      <c r="EM3" s="3"/>
      <c r="EN3" s="3"/>
      <c r="EO3" s="6"/>
      <c r="EQ3" s="6"/>
      <c r="ER3" s="6"/>
      <c r="ES3" s="6"/>
      <c r="EU3" s="3"/>
      <c r="EV3" s="3"/>
      <c r="EX3" s="3"/>
      <c r="EZ3" s="3"/>
      <c r="FA3" s="3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12.75" customHeight="1" x14ac:dyDescent="0.25">
      <c r="A4" s="63"/>
      <c r="C4" s="68" t="s">
        <v>360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54" t="s">
        <v>362</v>
      </c>
      <c r="BJ4" s="5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10"/>
      <c r="DP4" s="17" t="s">
        <v>0</v>
      </c>
      <c r="DQ4" s="17" t="s">
        <v>10</v>
      </c>
      <c r="DR4" s="17" t="s">
        <v>26</v>
      </c>
      <c r="DS4" s="17">
        <v>8602533000</v>
      </c>
      <c r="DT4" s="17" t="s">
        <v>41</v>
      </c>
      <c r="DU4" s="6" t="s">
        <v>386</v>
      </c>
      <c r="DV4" s="9" t="s">
        <v>354</v>
      </c>
      <c r="DW4" s="9">
        <v>1100</v>
      </c>
      <c r="DX4" s="38" t="s">
        <v>447</v>
      </c>
      <c r="DY4" s="42" t="s">
        <v>364</v>
      </c>
      <c r="DZ4" s="9" t="s">
        <v>412</v>
      </c>
      <c r="EA4" s="6"/>
      <c r="EB4" s="39">
        <v>101010</v>
      </c>
      <c r="EC4" s="43" t="s">
        <v>493</v>
      </c>
      <c r="ED4" s="40" t="s">
        <v>412</v>
      </c>
      <c r="EE4" s="40" t="s">
        <v>412</v>
      </c>
      <c r="EF4" s="37"/>
      <c r="EG4" s="37"/>
      <c r="EH4" s="37">
        <v>101200</v>
      </c>
      <c r="EI4" s="41" t="s">
        <v>299</v>
      </c>
      <c r="EJ4" s="9"/>
      <c r="EL4" s="3"/>
      <c r="EM4" s="3"/>
      <c r="EN4" s="3"/>
      <c r="EO4" s="6"/>
      <c r="EQ4" s="6"/>
      <c r="ER4" s="6"/>
      <c r="ES4" s="6"/>
      <c r="EU4" s="3"/>
      <c r="EV4" s="3"/>
      <c r="EX4" s="3"/>
      <c r="EZ4" s="3"/>
      <c r="FA4" s="3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ht="12.75" customHeight="1" x14ac:dyDescent="0.25">
      <c r="A5" s="6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8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7"/>
      <c r="CF5" s="7"/>
      <c r="CG5" s="1"/>
      <c r="CH5" s="1"/>
      <c r="CI5" s="1"/>
      <c r="CJ5" s="1"/>
      <c r="CK5" s="1"/>
      <c r="CL5" s="8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>
        <v>1</v>
      </c>
      <c r="DO5" s="6"/>
      <c r="DP5" s="17" t="s">
        <v>1</v>
      </c>
      <c r="DQ5" s="17" t="s">
        <v>15</v>
      </c>
      <c r="DR5" s="17" t="s">
        <v>27</v>
      </c>
      <c r="DS5" s="17">
        <v>8008946126</v>
      </c>
      <c r="DT5" s="17" t="s">
        <v>40</v>
      </c>
      <c r="DU5" s="6" t="s">
        <v>392</v>
      </c>
      <c r="DV5" s="9" t="s">
        <v>1755</v>
      </c>
      <c r="DW5" s="9">
        <v>2000</v>
      </c>
      <c r="DX5" s="38" t="s">
        <v>448</v>
      </c>
      <c r="DY5" s="9" t="s">
        <v>365</v>
      </c>
      <c r="DZ5" s="9" t="s">
        <v>412</v>
      </c>
      <c r="EA5" s="6"/>
      <c r="EB5" s="39">
        <v>101011</v>
      </c>
      <c r="EC5" s="43" t="s">
        <v>494</v>
      </c>
      <c r="ED5" s="40" t="s">
        <v>412</v>
      </c>
      <c r="EE5" s="40" t="s">
        <v>412</v>
      </c>
      <c r="EF5" s="37"/>
      <c r="EG5" s="37"/>
      <c r="EH5" s="37">
        <v>101300</v>
      </c>
      <c r="EI5" s="41" t="s">
        <v>300</v>
      </c>
      <c r="EJ5" s="9"/>
      <c r="EL5" s="3"/>
      <c r="EM5" s="3"/>
      <c r="EN5" s="3"/>
      <c r="EO5" s="6"/>
      <c r="EQ5" s="6"/>
      <c r="ER5" s="6"/>
      <c r="ES5" s="6"/>
      <c r="EU5" s="3"/>
      <c r="EV5" s="36"/>
      <c r="EW5" s="36"/>
      <c r="EX5" s="36"/>
      <c r="EZ5" s="3"/>
      <c r="FA5" s="3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ht="12.75" customHeight="1" x14ac:dyDescent="0.25">
      <c r="A6" s="63"/>
      <c r="C6" s="68" t="s">
        <v>1752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8" t="s">
        <v>11</v>
      </c>
      <c r="BJ6" s="8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10"/>
      <c r="DP6" s="17" t="s">
        <v>444</v>
      </c>
      <c r="DQ6" s="17" t="s">
        <v>18</v>
      </c>
      <c r="DR6" s="17" t="s">
        <v>28</v>
      </c>
      <c r="DS6" s="17">
        <v>2032852000</v>
      </c>
      <c r="DT6" s="17" t="s">
        <v>42</v>
      </c>
      <c r="DU6" s="6" t="s">
        <v>51</v>
      </c>
      <c r="DV6" s="9" t="s">
        <v>353</v>
      </c>
      <c r="DW6" s="9">
        <v>2001</v>
      </c>
      <c r="DX6" s="38" t="s">
        <v>449</v>
      </c>
      <c r="DY6" s="9" t="s">
        <v>366</v>
      </c>
      <c r="DZ6" s="9" t="s">
        <v>412</v>
      </c>
      <c r="EA6" s="6"/>
      <c r="EB6" s="39">
        <v>101012</v>
      </c>
      <c r="EC6" s="43" t="s">
        <v>495</v>
      </c>
      <c r="ED6" s="40" t="s">
        <v>412</v>
      </c>
      <c r="EE6" s="40" t="s">
        <v>412</v>
      </c>
      <c r="EF6" s="37"/>
      <c r="EG6" s="37"/>
      <c r="EH6" s="37">
        <v>101500</v>
      </c>
      <c r="EI6" s="41" t="s">
        <v>301</v>
      </c>
      <c r="EJ6" s="9"/>
      <c r="EL6" s="3"/>
      <c r="EM6" s="3"/>
      <c r="EN6" s="3"/>
      <c r="EO6" s="6"/>
      <c r="EQ6" s="6"/>
      <c r="ER6" s="6"/>
      <c r="ES6" s="6"/>
      <c r="EU6" s="36"/>
      <c r="EV6" s="36"/>
      <c r="EX6" s="3"/>
      <c r="EZ6" s="3"/>
      <c r="FA6" s="3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</row>
    <row r="7" spans="1:204" ht="12.75" customHeight="1" x14ac:dyDescent="0.25">
      <c r="A7" s="63"/>
      <c r="C7" s="68" t="s">
        <v>25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71" t="str">
        <f>VLOOKUP($C$2,DP3:DT21,2,FALSE)</f>
        <v>20 Church St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68" t="s">
        <v>432</v>
      </c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71" t="str">
        <f>VLOOKUP($C$2,DP3:DT21,3,FALSE)</f>
        <v>New Haven CT 06510</v>
      </c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10"/>
      <c r="DP7" s="17" t="s">
        <v>445</v>
      </c>
      <c r="DQ7" s="17" t="s">
        <v>355</v>
      </c>
      <c r="DR7" s="17" t="s">
        <v>356</v>
      </c>
      <c r="DS7" s="17">
        <v>2032852000</v>
      </c>
      <c r="DT7" s="17" t="s">
        <v>42</v>
      </c>
      <c r="DU7" s="6" t="s">
        <v>51</v>
      </c>
      <c r="DV7" s="9" t="s">
        <v>352</v>
      </c>
      <c r="DW7" s="9">
        <v>2100</v>
      </c>
      <c r="DX7" s="38" t="s">
        <v>450</v>
      </c>
      <c r="DY7" s="42" t="s">
        <v>366</v>
      </c>
      <c r="DZ7" s="9" t="s">
        <v>412</v>
      </c>
      <c r="EA7" s="6"/>
      <c r="EB7" s="39">
        <v>101013</v>
      </c>
      <c r="EC7" s="43" t="s">
        <v>496</v>
      </c>
      <c r="ED7" s="40" t="s">
        <v>412</v>
      </c>
      <c r="EE7" s="40" t="s">
        <v>412</v>
      </c>
      <c r="EF7" s="37"/>
      <c r="EG7" s="37"/>
      <c r="EH7" s="37">
        <v>101800</v>
      </c>
      <c r="EI7" s="41" t="s">
        <v>302</v>
      </c>
      <c r="EJ7" s="9"/>
      <c r="EL7" s="3"/>
      <c r="EM7" s="3"/>
      <c r="EN7" s="3"/>
      <c r="EO7" s="6"/>
      <c r="EQ7" s="6"/>
      <c r="ER7" s="6"/>
      <c r="ES7" s="6"/>
      <c r="EU7" s="3"/>
      <c r="EV7" s="3"/>
      <c r="EX7" s="3"/>
      <c r="EZ7" s="3"/>
      <c r="FA7" s="3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</row>
    <row r="8" spans="1:204" ht="12.75" customHeight="1" x14ac:dyDescent="0.25">
      <c r="A8" s="63"/>
      <c r="C8" s="68" t="s">
        <v>427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8" t="s">
        <v>39</v>
      </c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71" t="str">
        <f>VLOOKUP($C$2,$DP$3:$DT$21,5,FALSE)</f>
        <v>Region Three, Shoreline-West</v>
      </c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10"/>
      <c r="DP8" s="17" t="s">
        <v>2</v>
      </c>
      <c r="DQ8" s="17" t="s">
        <v>16</v>
      </c>
      <c r="DR8" s="17" t="s">
        <v>29</v>
      </c>
      <c r="DS8" s="17">
        <v>2032852000</v>
      </c>
      <c r="DT8" s="17" t="s">
        <v>42</v>
      </c>
      <c r="DU8" s="6" t="s">
        <v>390</v>
      </c>
      <c r="DV8" s="9" t="s">
        <v>440</v>
      </c>
      <c r="DW8" s="9">
        <v>2110</v>
      </c>
      <c r="DX8" s="38" t="s">
        <v>367</v>
      </c>
      <c r="DY8" s="42" t="s">
        <v>366</v>
      </c>
      <c r="DZ8" s="9" t="s">
        <v>412</v>
      </c>
      <c r="EA8" s="6"/>
      <c r="EB8" s="39">
        <v>101014</v>
      </c>
      <c r="EC8" s="43" t="s">
        <v>497</v>
      </c>
      <c r="ED8" s="40" t="s">
        <v>412</v>
      </c>
      <c r="EE8" s="40" t="s">
        <v>412</v>
      </c>
      <c r="EF8" s="37"/>
      <c r="EG8" s="37"/>
      <c r="EH8" s="37">
        <v>101900</v>
      </c>
      <c r="EI8" s="41" t="s">
        <v>303</v>
      </c>
      <c r="EJ8" s="9"/>
      <c r="EL8" s="3"/>
      <c r="EM8" s="3"/>
      <c r="EN8" s="3"/>
      <c r="EO8" s="6"/>
      <c r="EQ8" s="6"/>
      <c r="ER8" s="6"/>
      <c r="ES8" s="6"/>
      <c r="EU8" s="3"/>
      <c r="EV8" s="3"/>
      <c r="EX8" s="3"/>
      <c r="EZ8" s="3"/>
      <c r="FA8" s="3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04" ht="12.75" customHeight="1" x14ac:dyDescent="0.25">
      <c r="A9" s="63"/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17" t="s">
        <v>3</v>
      </c>
      <c r="DQ9" s="17" t="s">
        <v>21</v>
      </c>
      <c r="DR9" s="17" t="s">
        <v>30</v>
      </c>
      <c r="DS9" s="17">
        <v>8605123000</v>
      </c>
      <c r="DT9" s="17" t="s">
        <v>40</v>
      </c>
      <c r="DU9" s="6" t="s">
        <v>387</v>
      </c>
      <c r="DV9" s="9"/>
      <c r="DW9" s="9">
        <v>2112</v>
      </c>
      <c r="DX9" s="38" t="s">
        <v>368</v>
      </c>
      <c r="DY9" s="9" t="s">
        <v>366</v>
      </c>
      <c r="DZ9" s="9" t="s">
        <v>412</v>
      </c>
      <c r="EA9" s="6"/>
      <c r="EB9" s="39">
        <v>101015</v>
      </c>
      <c r="EC9" s="39" t="s">
        <v>498</v>
      </c>
      <c r="ED9" s="40" t="s">
        <v>412</v>
      </c>
      <c r="EE9" s="40" t="s">
        <v>412</v>
      </c>
      <c r="EF9" s="37"/>
      <c r="EG9" s="37"/>
      <c r="EH9" s="37">
        <v>202100</v>
      </c>
      <c r="EI9" s="41" t="s">
        <v>304</v>
      </c>
      <c r="EJ9" s="9"/>
      <c r="EL9" s="3"/>
      <c r="EM9" s="3"/>
      <c r="EN9" s="3"/>
      <c r="EQ9" s="6"/>
      <c r="ER9" s="6"/>
      <c r="ES9" s="6"/>
      <c r="EU9" s="3"/>
      <c r="EV9" s="3"/>
      <c r="EW9" s="36"/>
      <c r="EX9" s="36"/>
      <c r="EY9" s="36"/>
      <c r="EZ9" s="3"/>
      <c r="FA9" s="3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04" ht="12.75" customHeight="1" x14ac:dyDescent="0.25">
      <c r="A10" s="63"/>
      <c r="C10" s="68" t="s">
        <v>1757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1"/>
      <c r="BJ10" s="8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0"/>
      <c r="DP10" s="17" t="s">
        <v>4</v>
      </c>
      <c r="DQ10" s="17" t="s">
        <v>22</v>
      </c>
      <c r="DR10" s="17" t="s">
        <v>31</v>
      </c>
      <c r="DS10" s="17">
        <v>8603435800</v>
      </c>
      <c r="DT10" s="17" t="s">
        <v>40</v>
      </c>
      <c r="DU10" s="6" t="s">
        <v>391</v>
      </c>
      <c r="DV10" s="9"/>
      <c r="DW10" s="9">
        <v>2113</v>
      </c>
      <c r="DX10" s="38" t="s">
        <v>369</v>
      </c>
      <c r="DY10" s="9" t="s">
        <v>366</v>
      </c>
      <c r="DZ10" s="9" t="s">
        <v>412</v>
      </c>
      <c r="EA10" s="6"/>
      <c r="EB10" s="39">
        <v>101016</v>
      </c>
      <c r="EC10" s="43" t="s">
        <v>499</v>
      </c>
      <c r="ED10" s="40" t="s">
        <v>412</v>
      </c>
      <c r="EE10" s="40" t="s">
        <v>412</v>
      </c>
      <c r="EF10" s="37"/>
      <c r="EG10" s="37"/>
      <c r="EH10" s="37">
        <v>202200</v>
      </c>
      <c r="EI10" s="41" t="s">
        <v>305</v>
      </c>
      <c r="EJ10" s="9"/>
      <c r="EL10" s="3"/>
      <c r="EM10" s="3"/>
      <c r="EN10" s="3"/>
      <c r="EO10" s="6"/>
      <c r="EP10" s="6"/>
      <c r="EQ10" s="6"/>
      <c r="ER10" s="6"/>
      <c r="ES10" s="6"/>
      <c r="EU10" s="36"/>
      <c r="EV10" s="36"/>
      <c r="EW10" s="36"/>
      <c r="EX10" s="3"/>
      <c r="EZ10" s="3"/>
      <c r="FA10" s="3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04" ht="12.75" customHeight="1" x14ac:dyDescent="0.25">
      <c r="A11" s="63"/>
      <c r="C11" s="68" t="s">
        <v>1756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8" t="s">
        <v>11</v>
      </c>
      <c r="BJ11" s="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10"/>
      <c r="DP11" s="17" t="s">
        <v>350</v>
      </c>
      <c r="DQ11" s="17" t="s">
        <v>19</v>
      </c>
      <c r="DR11" s="17" t="s">
        <v>32</v>
      </c>
      <c r="DS11" s="17">
        <v>2035758040</v>
      </c>
      <c r="DT11" s="17" t="s">
        <v>41</v>
      </c>
      <c r="DU11" s="6" t="s">
        <v>393</v>
      </c>
      <c r="DV11" s="6"/>
      <c r="DW11" s="9">
        <v>2114</v>
      </c>
      <c r="DX11" s="38" t="s">
        <v>451</v>
      </c>
      <c r="DY11" s="9" t="s">
        <v>366</v>
      </c>
      <c r="DZ11" s="9" t="s">
        <v>412</v>
      </c>
      <c r="EA11" s="6"/>
      <c r="EB11" s="39">
        <v>101017</v>
      </c>
      <c r="EC11" s="43" t="s">
        <v>500</v>
      </c>
      <c r="ED11" s="40" t="s">
        <v>412</v>
      </c>
      <c r="EE11" s="40" t="s">
        <v>412</v>
      </c>
      <c r="EF11" s="37"/>
      <c r="EG11" s="37"/>
      <c r="EH11" s="37">
        <v>202300</v>
      </c>
      <c r="EI11" s="41" t="s">
        <v>306</v>
      </c>
      <c r="EJ11" s="9"/>
      <c r="EL11" s="3"/>
      <c r="EM11" s="3"/>
      <c r="EN11" s="3"/>
      <c r="EO11" s="6"/>
      <c r="EP11" s="6"/>
      <c r="EQ11" s="6"/>
      <c r="ER11" s="6"/>
      <c r="ES11" s="6"/>
      <c r="EU11" s="36"/>
      <c r="EV11" s="36"/>
      <c r="EW11" s="36"/>
      <c r="EX11" s="3"/>
      <c r="EZ11" s="3"/>
      <c r="FA11" s="3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04" ht="12.75" customHeight="1" x14ac:dyDescent="0.25">
      <c r="A12" s="63"/>
      <c r="C12" s="68" t="s">
        <v>429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8" t="s">
        <v>432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10"/>
      <c r="DP12" s="17" t="s">
        <v>375</v>
      </c>
      <c r="DQ12" s="17" t="s">
        <v>424</v>
      </c>
      <c r="DR12" s="17" t="s">
        <v>376</v>
      </c>
      <c r="DS12" s="17">
        <v>2035758040</v>
      </c>
      <c r="DT12" s="17" t="s">
        <v>41</v>
      </c>
      <c r="DU12" s="6" t="s">
        <v>393</v>
      </c>
      <c r="DV12" s="6"/>
      <c r="DW12" s="9">
        <v>2115</v>
      </c>
      <c r="DX12" s="38" t="s">
        <v>452</v>
      </c>
      <c r="DY12" s="9" t="s">
        <v>366</v>
      </c>
      <c r="DZ12" s="9" t="s">
        <v>412</v>
      </c>
      <c r="EA12" s="6"/>
      <c r="EB12" s="39">
        <v>101018</v>
      </c>
      <c r="EC12" s="43" t="s">
        <v>501</v>
      </c>
      <c r="ED12" s="40" t="s">
        <v>412</v>
      </c>
      <c r="EE12" s="40" t="s">
        <v>412</v>
      </c>
      <c r="EF12" s="37"/>
      <c r="EG12" s="37"/>
      <c r="EH12" s="37">
        <v>303100</v>
      </c>
      <c r="EI12" s="41" t="s">
        <v>307</v>
      </c>
      <c r="EJ12" s="9"/>
      <c r="EL12" s="3"/>
      <c r="EM12" s="3"/>
      <c r="EN12" s="3"/>
      <c r="EO12" s="6"/>
      <c r="EP12" s="6"/>
      <c r="EQ12" s="6"/>
      <c r="ER12" s="6"/>
      <c r="ES12" s="6"/>
      <c r="EU12" s="36"/>
      <c r="EV12" s="36"/>
      <c r="EW12" s="36"/>
      <c r="EX12" s="3"/>
      <c r="EZ12" s="3"/>
      <c r="FA12" s="3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04" ht="12.75" customHeight="1" x14ac:dyDescent="0.25">
      <c r="A13" s="63"/>
      <c r="C13" s="8" t="s">
        <v>437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8" t="s">
        <v>39</v>
      </c>
      <c r="BJ13" s="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71" t="str">
        <f>VLOOKUP($C$2,$DP$3:$DT$21,5,FALSE)</f>
        <v>Region Three, Shoreline-West</v>
      </c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24"/>
      <c r="DP13" s="17" t="s">
        <v>5</v>
      </c>
      <c r="DQ13" s="17" t="s">
        <v>12</v>
      </c>
      <c r="DR13" s="17" t="s">
        <v>33</v>
      </c>
      <c r="DS13" s="17">
        <v>8607386300</v>
      </c>
      <c r="DT13" s="17" t="s">
        <v>41</v>
      </c>
      <c r="DU13" s="6" t="s">
        <v>388</v>
      </c>
      <c r="DV13" s="6"/>
      <c r="DW13" s="9">
        <v>2200</v>
      </c>
      <c r="DX13" s="38" t="s">
        <v>453</v>
      </c>
      <c r="DY13" s="9" t="s">
        <v>354</v>
      </c>
      <c r="DZ13" s="9" t="s">
        <v>412</v>
      </c>
      <c r="EA13" s="6"/>
      <c r="EB13" s="39">
        <v>101019</v>
      </c>
      <c r="EC13" s="43" t="s">
        <v>502</v>
      </c>
      <c r="ED13" s="40" t="s">
        <v>412</v>
      </c>
      <c r="EE13" s="40" t="s">
        <v>412</v>
      </c>
      <c r="EF13" s="37"/>
      <c r="EG13" s="37"/>
      <c r="EH13" s="37">
        <v>303200</v>
      </c>
      <c r="EI13" s="41" t="s">
        <v>308</v>
      </c>
      <c r="EJ13" s="9"/>
      <c r="EL13" s="3"/>
      <c r="EM13" s="3"/>
      <c r="EN13" s="3"/>
      <c r="EO13" s="6"/>
      <c r="EP13" s="6"/>
      <c r="EQ13" s="6"/>
      <c r="ER13" s="6"/>
      <c r="ES13" s="6"/>
      <c r="EU13" s="36"/>
      <c r="EV13" s="36"/>
      <c r="EX13" s="3"/>
      <c r="EZ13" s="3"/>
      <c r="FA13" s="3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04" ht="12.75" customHeight="1" x14ac:dyDescent="0.25">
      <c r="A14" s="6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10"/>
      <c r="DP14" s="17" t="s">
        <v>6</v>
      </c>
      <c r="DQ14" s="17" t="s">
        <v>14</v>
      </c>
      <c r="DR14" s="17" t="s">
        <v>34</v>
      </c>
      <c r="DS14" s="17">
        <v>2038577000</v>
      </c>
      <c r="DT14" s="17" t="s">
        <v>42</v>
      </c>
      <c r="DU14" s="6" t="s">
        <v>389</v>
      </c>
      <c r="DV14" s="6"/>
      <c r="DW14" s="9">
        <v>2300</v>
      </c>
      <c r="DX14" s="38" t="s">
        <v>454</v>
      </c>
      <c r="DY14" s="42" t="s">
        <v>366</v>
      </c>
      <c r="DZ14" s="9" t="s">
        <v>412</v>
      </c>
      <c r="EA14" s="6"/>
      <c r="EB14" s="39">
        <v>101020</v>
      </c>
      <c r="EC14" s="43" t="s">
        <v>503</v>
      </c>
      <c r="ED14" s="40" t="s">
        <v>412</v>
      </c>
      <c r="EE14" s="40" t="s">
        <v>412</v>
      </c>
      <c r="EF14" s="37"/>
      <c r="EG14" s="37"/>
      <c r="EH14" s="37">
        <v>303300</v>
      </c>
      <c r="EI14" s="41" t="s">
        <v>309</v>
      </c>
      <c r="EJ14" s="9"/>
      <c r="EL14" s="3"/>
      <c r="EM14" s="3"/>
      <c r="EN14" s="3"/>
      <c r="EO14" s="6"/>
      <c r="EP14" s="6"/>
      <c r="EQ14" s="6"/>
      <c r="ER14" s="6"/>
      <c r="ES14" s="6"/>
      <c r="EU14" s="36"/>
      <c r="EV14" s="3"/>
      <c r="EX14" s="3"/>
      <c r="EZ14" s="3"/>
      <c r="FA14" s="3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04" ht="12.75" customHeight="1" x14ac:dyDescent="0.25">
      <c r="A15" s="63"/>
      <c r="C15" s="68" t="s">
        <v>44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8" t="s">
        <v>359</v>
      </c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10"/>
      <c r="DP15" s="17" t="s">
        <v>384</v>
      </c>
      <c r="DQ15" s="17" t="s">
        <v>17</v>
      </c>
      <c r="DR15" s="17" t="s">
        <v>35</v>
      </c>
      <c r="DS15" s="17">
        <v>8604127200</v>
      </c>
      <c r="DT15" s="17" t="s">
        <v>40</v>
      </c>
      <c r="DU15" s="6" t="s">
        <v>396</v>
      </c>
      <c r="DV15" s="6"/>
      <c r="DW15" s="9">
        <v>2400</v>
      </c>
      <c r="DX15" s="38" t="s">
        <v>455</v>
      </c>
      <c r="DY15" s="42" t="s">
        <v>366</v>
      </c>
      <c r="DZ15" s="9" t="s">
        <v>412</v>
      </c>
      <c r="EA15" s="6"/>
      <c r="EB15" s="39">
        <v>101030</v>
      </c>
      <c r="EC15" s="43" t="s">
        <v>504</v>
      </c>
      <c r="ED15" s="40" t="s">
        <v>412</v>
      </c>
      <c r="EE15" s="40" t="s">
        <v>412</v>
      </c>
      <c r="EF15" s="37"/>
      <c r="EG15" s="37"/>
      <c r="EH15" s="37">
        <v>303400</v>
      </c>
      <c r="EI15" s="41" t="s">
        <v>310</v>
      </c>
      <c r="EJ15" s="9"/>
      <c r="EL15" s="3"/>
      <c r="EM15" s="3"/>
      <c r="EN15" s="3"/>
      <c r="EO15" s="6"/>
      <c r="EP15" s="6"/>
      <c r="EQ15" s="6"/>
      <c r="ER15" s="6"/>
      <c r="ES15" s="6"/>
      <c r="EU15" s="36"/>
      <c r="EV15" s="3"/>
      <c r="EX15" s="3"/>
      <c r="EZ15" s="3"/>
      <c r="FA15" s="3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ht="12.75" customHeight="1" x14ac:dyDescent="0.25">
      <c r="A16" s="63"/>
      <c r="C16" s="68" t="s">
        <v>431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8" t="s">
        <v>432</v>
      </c>
      <c r="BJ16" s="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10"/>
      <c r="DP16" s="17" t="s">
        <v>7</v>
      </c>
      <c r="DQ16" s="17" t="s">
        <v>23</v>
      </c>
      <c r="DR16" s="17" t="s">
        <v>36</v>
      </c>
      <c r="DS16" s="17">
        <v>8607230000</v>
      </c>
      <c r="DT16" s="17" t="s">
        <v>7</v>
      </c>
      <c r="DU16" s="6" t="s">
        <v>50</v>
      </c>
      <c r="DV16" s="6"/>
      <c r="DW16" s="9">
        <v>2500</v>
      </c>
      <c r="DX16" s="38" t="s">
        <v>456</v>
      </c>
      <c r="DY16" s="9" t="s">
        <v>354</v>
      </c>
      <c r="DZ16" s="9" t="s">
        <v>412</v>
      </c>
      <c r="EA16" s="6"/>
      <c r="EB16" s="39">
        <v>101031</v>
      </c>
      <c r="EC16" s="43" t="s">
        <v>505</v>
      </c>
      <c r="ED16" s="40" t="s">
        <v>412</v>
      </c>
      <c r="EE16" s="40" t="s">
        <v>412</v>
      </c>
      <c r="EF16" s="37"/>
      <c r="EG16" s="37"/>
      <c r="EH16" s="37">
        <v>404100</v>
      </c>
      <c r="EI16" s="41" t="s">
        <v>291</v>
      </c>
      <c r="EJ16" s="9"/>
      <c r="EL16" s="3"/>
      <c r="EM16" s="3"/>
      <c r="EN16" s="3"/>
      <c r="EO16" s="6"/>
      <c r="EP16" s="6"/>
      <c r="EQ16" s="6"/>
      <c r="ER16" s="6"/>
      <c r="ES16" s="6"/>
      <c r="EU16" s="36"/>
      <c r="EV16" s="36"/>
      <c r="EX16" s="3"/>
      <c r="EZ16" s="3"/>
      <c r="FA16" s="3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ht="12.75" customHeight="1" x14ac:dyDescent="0.25">
      <c r="A17" s="63"/>
      <c r="C17" s="68" t="s">
        <v>11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8" t="s">
        <v>45</v>
      </c>
      <c r="BJ17" s="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10"/>
      <c r="DP17" s="17" t="s">
        <v>8</v>
      </c>
      <c r="DQ17" s="17" t="s">
        <v>13</v>
      </c>
      <c r="DR17" s="17" t="s">
        <v>37</v>
      </c>
      <c r="DS17" s="17">
        <v>8608860177</v>
      </c>
      <c r="DT17" s="17" t="s">
        <v>40</v>
      </c>
      <c r="DU17" s="6" t="s">
        <v>395</v>
      </c>
      <c r="DV17" s="6"/>
      <c r="DW17" s="9">
        <v>2600</v>
      </c>
      <c r="DX17" s="38" t="s">
        <v>457</v>
      </c>
      <c r="DY17" s="9" t="s">
        <v>366</v>
      </c>
      <c r="DZ17" s="9" t="s">
        <v>412</v>
      </c>
      <c r="EA17" s="6"/>
      <c r="EB17" s="39">
        <v>101032</v>
      </c>
      <c r="EC17" s="39" t="s">
        <v>506</v>
      </c>
      <c r="ED17" s="40" t="s">
        <v>412</v>
      </c>
      <c r="EE17" s="40" t="s">
        <v>412</v>
      </c>
      <c r="EF17" s="37"/>
      <c r="EG17" s="37"/>
      <c r="EH17" s="37">
        <v>404200</v>
      </c>
      <c r="EI17" s="41" t="s">
        <v>311</v>
      </c>
      <c r="EJ17" s="9"/>
      <c r="EL17" s="3"/>
      <c r="EM17" s="3"/>
      <c r="EN17" s="3"/>
      <c r="EO17" s="6"/>
      <c r="EP17" s="6"/>
      <c r="EQ17" s="6"/>
      <c r="ER17" s="6"/>
      <c r="ES17" s="6"/>
      <c r="EU17" s="36"/>
      <c r="EV17" s="36"/>
      <c r="EW17" s="36"/>
      <c r="EX17" s="3"/>
      <c r="EZ17" s="3"/>
      <c r="FA17" s="3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ht="12.75" customHeight="1" x14ac:dyDescent="0.25">
      <c r="A18" s="63"/>
      <c r="C18" s="68" t="s">
        <v>1758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8" t="s">
        <v>438</v>
      </c>
      <c r="BJ18" s="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8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10"/>
      <c r="DP18" s="17" t="s">
        <v>421</v>
      </c>
      <c r="DQ18" s="17" t="s">
        <v>422</v>
      </c>
      <c r="DR18" s="17" t="s">
        <v>423</v>
      </c>
      <c r="DS18" s="17">
        <v>8608860177</v>
      </c>
      <c r="DT18" s="17" t="s">
        <v>40</v>
      </c>
      <c r="DU18" s="6" t="s">
        <v>395</v>
      </c>
      <c r="DV18" s="6"/>
      <c r="DW18" s="9">
        <v>2700</v>
      </c>
      <c r="DX18" s="38" t="s">
        <v>458</v>
      </c>
      <c r="DY18" s="42" t="s">
        <v>354</v>
      </c>
      <c r="DZ18" s="9" t="s">
        <v>412</v>
      </c>
      <c r="EA18" s="6"/>
      <c r="EB18" s="39">
        <v>101033</v>
      </c>
      <c r="EC18" s="43" t="s">
        <v>507</v>
      </c>
      <c r="ED18" s="40" t="s">
        <v>412</v>
      </c>
      <c r="EE18" s="40" t="s">
        <v>412</v>
      </c>
      <c r="EF18" s="37"/>
      <c r="EG18" s="37"/>
      <c r="EH18" s="37">
        <v>404300</v>
      </c>
      <c r="EI18" s="41" t="s">
        <v>312</v>
      </c>
      <c r="EJ18" s="9"/>
      <c r="EL18" s="3"/>
      <c r="EM18" s="3"/>
      <c r="EN18" s="3"/>
      <c r="EO18" s="6"/>
      <c r="EP18" s="6"/>
      <c r="EQ18" s="6"/>
      <c r="ER18" s="6"/>
      <c r="ES18" s="6"/>
      <c r="EU18" s="36"/>
      <c r="EV18" s="3"/>
      <c r="EX18" s="3"/>
      <c r="EZ18" s="3"/>
      <c r="FA18" s="3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ht="12.75" customHeight="1" x14ac:dyDescent="0.25">
      <c r="A19" s="6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>
        <v>1</v>
      </c>
      <c r="DO19" s="6"/>
      <c r="DP19" s="17" t="s">
        <v>9</v>
      </c>
      <c r="DQ19" s="17" t="s">
        <v>20</v>
      </c>
      <c r="DR19" s="17" t="s">
        <v>38</v>
      </c>
      <c r="DS19" s="17">
        <v>8607731300</v>
      </c>
      <c r="DT19" s="17" t="s">
        <v>41</v>
      </c>
      <c r="DU19" s="6" t="s">
        <v>394</v>
      </c>
      <c r="DV19" s="6"/>
      <c r="DW19" s="9">
        <v>2800</v>
      </c>
      <c r="DX19" s="38" t="s">
        <v>459</v>
      </c>
      <c r="DY19" s="42" t="s">
        <v>366</v>
      </c>
      <c r="DZ19" s="9" t="s">
        <v>412</v>
      </c>
      <c r="EA19" s="6"/>
      <c r="EB19" s="39">
        <v>101040</v>
      </c>
      <c r="EC19" s="39" t="s">
        <v>508</v>
      </c>
      <c r="ED19" s="40" t="s">
        <v>412</v>
      </c>
      <c r="EE19" s="40" t="s">
        <v>412</v>
      </c>
      <c r="EF19" s="37"/>
      <c r="EG19" s="37"/>
      <c r="EH19" s="37">
        <v>404400</v>
      </c>
      <c r="EI19" s="41" t="s">
        <v>313</v>
      </c>
      <c r="EJ19" s="42"/>
      <c r="EL19" s="3"/>
      <c r="EM19" s="3"/>
      <c r="EN19" s="3"/>
      <c r="EO19" s="6"/>
      <c r="EP19" s="6"/>
      <c r="EQ19" s="6"/>
      <c r="ER19" s="6"/>
      <c r="ES19" s="6"/>
      <c r="EU19" s="3"/>
      <c r="EV19" s="3"/>
      <c r="EX19" s="3"/>
      <c r="EZ19" s="3"/>
      <c r="FA19" s="3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ht="12.75" customHeight="1" x14ac:dyDescent="0.25">
      <c r="A20" s="63"/>
      <c r="C20" s="77" t="s">
        <v>46</v>
      </c>
      <c r="D20" s="77"/>
      <c r="E20" s="77"/>
      <c r="F20" s="77"/>
      <c r="G20" s="77"/>
      <c r="H20" s="77"/>
      <c r="I20" s="77"/>
      <c r="J20" s="77"/>
      <c r="K20" s="77"/>
      <c r="L20" s="77" t="s">
        <v>351</v>
      </c>
      <c r="M20" s="77"/>
      <c r="N20" s="77"/>
      <c r="O20" s="77"/>
      <c r="P20" s="77"/>
      <c r="Q20" s="77" t="s">
        <v>1753</v>
      </c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8" t="s">
        <v>490</v>
      </c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 t="s">
        <v>491</v>
      </c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6"/>
      <c r="DP20" s="17" t="s">
        <v>1724</v>
      </c>
      <c r="DQ20" s="17" t="s">
        <v>1723</v>
      </c>
      <c r="DR20" s="17" t="s">
        <v>38</v>
      </c>
      <c r="DS20" s="17">
        <v>8607731300</v>
      </c>
      <c r="DT20" s="17" t="s">
        <v>41</v>
      </c>
      <c r="DU20" s="6" t="s">
        <v>394</v>
      </c>
      <c r="DV20" s="44"/>
      <c r="DW20" s="9">
        <v>2900</v>
      </c>
      <c r="DX20" s="38" t="s">
        <v>460</v>
      </c>
      <c r="DY20" s="9" t="s">
        <v>370</v>
      </c>
      <c r="DZ20" s="9" t="s">
        <v>412</v>
      </c>
      <c r="EA20" s="46"/>
      <c r="EB20" s="39">
        <v>101041</v>
      </c>
      <c r="EC20" s="39" t="s">
        <v>509</v>
      </c>
      <c r="ED20" s="40" t="s">
        <v>412</v>
      </c>
      <c r="EE20" s="40" t="s">
        <v>412</v>
      </c>
      <c r="EF20" s="37"/>
      <c r="EG20" s="37"/>
      <c r="EH20" s="37">
        <v>404500</v>
      </c>
      <c r="EI20" s="41" t="s">
        <v>314</v>
      </c>
      <c r="EJ20" s="9"/>
      <c r="EK20" s="36"/>
      <c r="EL20" s="3"/>
      <c r="EM20" s="3"/>
      <c r="EN20" s="3"/>
      <c r="EO20" s="6"/>
      <c r="EP20" s="6"/>
      <c r="EQ20" s="6"/>
      <c r="ER20" s="6"/>
      <c r="ES20" s="6"/>
      <c r="EU20" s="3"/>
      <c r="EV20" s="3"/>
      <c r="EX20" s="3"/>
      <c r="EZ20" s="3"/>
      <c r="FA20" s="3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ht="12.75" customHeight="1" x14ac:dyDescent="0.25">
      <c r="A21" s="63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0"/>
      <c r="N21" s="80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78">
        <f>ROUND(C21*CJ21,2)</f>
        <v>0</v>
      </c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6"/>
      <c r="DP21" s="45" t="s">
        <v>410</v>
      </c>
      <c r="DQ21" s="17" t="s">
        <v>425</v>
      </c>
      <c r="DR21" s="17" t="s">
        <v>426</v>
      </c>
      <c r="DS21" s="17">
        <v>8607731300</v>
      </c>
      <c r="DT21" s="17" t="s">
        <v>41</v>
      </c>
      <c r="DU21" s="6" t="s">
        <v>394</v>
      </c>
      <c r="DV21" s="44"/>
      <c r="DW21" s="9">
        <v>2912</v>
      </c>
      <c r="DX21" s="38" t="s">
        <v>371</v>
      </c>
      <c r="DY21" s="42" t="s">
        <v>366</v>
      </c>
      <c r="DZ21" s="9" t="s">
        <v>412</v>
      </c>
      <c r="EA21" s="46"/>
      <c r="EB21" s="39">
        <v>101042</v>
      </c>
      <c r="EC21" s="43" t="s">
        <v>510</v>
      </c>
      <c r="ED21" s="40" t="s">
        <v>412</v>
      </c>
      <c r="EE21" s="40" t="s">
        <v>412</v>
      </c>
      <c r="EF21" s="37"/>
      <c r="EG21" s="37"/>
      <c r="EH21" s="37">
        <v>404600</v>
      </c>
      <c r="EI21" s="41" t="s">
        <v>315</v>
      </c>
      <c r="EJ21" s="9"/>
      <c r="EL21" s="3"/>
      <c r="EM21" s="3"/>
      <c r="EN21" s="3"/>
      <c r="EO21" s="6"/>
      <c r="EP21" s="6"/>
      <c r="EQ21" s="6"/>
      <c r="ER21" s="6"/>
      <c r="ES21" s="6"/>
      <c r="EU21" s="3"/>
      <c r="EV21" s="3"/>
      <c r="EX21" s="3"/>
      <c r="EZ21" s="3"/>
      <c r="FA21" s="3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ht="12.75" customHeight="1" x14ac:dyDescent="0.25">
      <c r="A22" s="63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0"/>
      <c r="N22" s="80"/>
      <c r="O22" s="80"/>
      <c r="P22" s="80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78">
        <f t="shared" ref="CY22:CY38" si="0">ROUND(C22*CJ22,2)</f>
        <v>0</v>
      </c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6"/>
      <c r="DP22" s="17"/>
      <c r="DQ22" s="17" t="str">
        <f>RIGHT(DP22,1)</f>
        <v/>
      </c>
      <c r="DR22" s="17">
        <v>0</v>
      </c>
      <c r="DS22" s="17" t="s">
        <v>412</v>
      </c>
      <c r="DT22" s="17"/>
      <c r="DU22" s="46"/>
      <c r="DV22" s="44"/>
      <c r="DW22" s="17"/>
      <c r="DX22" s="17"/>
      <c r="DY22" s="17"/>
      <c r="DZ22" s="6" t="s">
        <v>419</v>
      </c>
      <c r="EA22" s="46"/>
      <c r="EB22" s="39">
        <v>101043</v>
      </c>
      <c r="EC22" s="39" t="s">
        <v>511</v>
      </c>
      <c r="ED22" s="40" t="s">
        <v>412</v>
      </c>
      <c r="EE22" s="40" t="s">
        <v>412</v>
      </c>
      <c r="EF22" s="37"/>
      <c r="EG22" s="37"/>
      <c r="EH22" s="37">
        <v>404700</v>
      </c>
      <c r="EI22" s="41" t="s">
        <v>316</v>
      </c>
      <c r="EJ22" s="9"/>
      <c r="EL22" s="3"/>
      <c r="EM22" s="3"/>
      <c r="EN22" s="3"/>
      <c r="EO22" s="6"/>
      <c r="EP22" s="6"/>
      <c r="EQ22" s="6"/>
      <c r="ER22" s="6"/>
      <c r="ES22" s="6"/>
      <c r="EU22" s="3"/>
      <c r="EV22" s="3"/>
      <c r="EX22" s="3"/>
      <c r="EZ22" s="3"/>
      <c r="FA22" s="3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ht="12.75" customHeight="1" x14ac:dyDescent="0.25">
      <c r="A23" s="63"/>
      <c r="C23" s="83"/>
      <c r="D23" s="83"/>
      <c r="E23" s="83"/>
      <c r="F23" s="83"/>
      <c r="G23" s="83"/>
      <c r="H23" s="83"/>
      <c r="I23" s="83"/>
      <c r="J23" s="83"/>
      <c r="K23" s="83"/>
      <c r="L23" s="80"/>
      <c r="M23" s="80"/>
      <c r="N23" s="80"/>
      <c r="O23" s="80"/>
      <c r="P23" s="80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78">
        <f t="shared" si="0"/>
        <v>0</v>
      </c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6"/>
      <c r="DP23" s="6" t="str">
        <f>LEFT(W49,2)</f>
        <v>0</v>
      </c>
      <c r="DQ23" s="6" t="str">
        <f>RIGHT(DP23,1)</f>
        <v>0</v>
      </c>
      <c r="DR23" s="17">
        <v>1</v>
      </c>
      <c r="DS23" s="17" t="s">
        <v>412</v>
      </c>
      <c r="DT23" s="17"/>
      <c r="DU23" s="46"/>
      <c r="DV23" s="17"/>
      <c r="DW23" s="9">
        <v>3001</v>
      </c>
      <c r="DX23" s="38" t="s">
        <v>461</v>
      </c>
      <c r="DY23" s="42" t="s">
        <v>354</v>
      </c>
      <c r="DZ23" s="9" t="s">
        <v>412</v>
      </c>
      <c r="EA23" s="46"/>
      <c r="EB23" s="39">
        <v>101044</v>
      </c>
      <c r="EC23" s="39" t="s">
        <v>512</v>
      </c>
      <c r="ED23" s="40" t="s">
        <v>412</v>
      </c>
      <c r="EE23" s="40" t="s">
        <v>412</v>
      </c>
      <c r="EF23" s="37"/>
      <c r="EG23" s="37"/>
      <c r="EH23" s="37">
        <v>404800</v>
      </c>
      <c r="EI23" s="41" t="s">
        <v>317</v>
      </c>
      <c r="EJ23" s="9"/>
      <c r="EL23" s="3"/>
      <c r="EM23" s="3"/>
      <c r="EN23" s="3"/>
      <c r="EO23" s="6"/>
      <c r="EP23" s="6"/>
      <c r="EQ23" s="6"/>
      <c r="ER23" s="6"/>
      <c r="ES23" s="6"/>
      <c r="EU23" s="3"/>
      <c r="EV23" s="3"/>
      <c r="EX23" s="3"/>
      <c r="EZ23" s="3"/>
      <c r="FA23" s="3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ht="12.75" customHeight="1" x14ac:dyDescent="0.25">
      <c r="A24" s="63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0"/>
      <c r="N24" s="80"/>
      <c r="O24" s="80"/>
      <c r="P24" s="80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78">
        <f t="shared" si="0"/>
        <v>0</v>
      </c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6"/>
      <c r="DP24" s="6" t="str">
        <f>LEFT(W50,2)</f>
        <v>0</v>
      </c>
      <c r="DQ24" s="6" t="str">
        <f t="shared" ref="DQ24:DQ26" si="1">RIGHT(DP24,1)</f>
        <v>0</v>
      </c>
      <c r="DR24" s="17">
        <v>2</v>
      </c>
      <c r="DS24" s="17" t="s">
        <v>412</v>
      </c>
      <c r="DT24" s="47"/>
      <c r="DU24" s="46"/>
      <c r="DV24" s="44"/>
      <c r="DW24" s="9">
        <v>3100</v>
      </c>
      <c r="DX24" s="38" t="s">
        <v>462</v>
      </c>
      <c r="DY24" s="42" t="s">
        <v>354</v>
      </c>
      <c r="DZ24" s="9" t="s">
        <v>412</v>
      </c>
      <c r="EA24" s="46"/>
      <c r="EB24" s="39">
        <v>101045</v>
      </c>
      <c r="EC24" s="39" t="s">
        <v>513</v>
      </c>
      <c r="ED24" s="40" t="s">
        <v>412</v>
      </c>
      <c r="EE24" s="40" t="s">
        <v>412</v>
      </c>
      <c r="EF24" s="37"/>
      <c r="EG24" s="37"/>
      <c r="EH24" s="37">
        <v>505100</v>
      </c>
      <c r="EI24" s="41" t="s">
        <v>318</v>
      </c>
      <c r="EJ24" s="42"/>
      <c r="EL24" s="3"/>
      <c r="EM24" s="3"/>
      <c r="EN24" s="3"/>
      <c r="EO24" s="6"/>
      <c r="EP24" s="6"/>
      <c r="EQ24" s="6"/>
      <c r="ER24" s="6"/>
      <c r="ES24" s="6"/>
      <c r="EU24" s="3"/>
      <c r="EV24" s="3"/>
      <c r="EX24" s="3"/>
      <c r="EZ24" s="3"/>
      <c r="FA24" s="3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ht="12.75" customHeight="1" x14ac:dyDescent="0.25">
      <c r="A25" s="63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0"/>
      <c r="N25" s="80"/>
      <c r="O25" s="80"/>
      <c r="P25" s="80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78">
        <f t="shared" si="0"/>
        <v>0</v>
      </c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6"/>
      <c r="DP25" s="6" t="str">
        <f>LEFT(W51,2)</f>
        <v>0</v>
      </c>
      <c r="DQ25" s="6" t="str">
        <f t="shared" si="1"/>
        <v>0</v>
      </c>
      <c r="DR25" s="17">
        <v>3</v>
      </c>
      <c r="DS25" s="17" t="s">
        <v>412</v>
      </c>
      <c r="DT25" s="47"/>
      <c r="DU25" s="46"/>
      <c r="DV25" s="44"/>
      <c r="DW25" s="9">
        <v>3200</v>
      </c>
      <c r="DX25" s="38" t="s">
        <v>463</v>
      </c>
      <c r="DY25" s="9" t="s">
        <v>354</v>
      </c>
      <c r="DZ25" s="9" t="s">
        <v>412</v>
      </c>
      <c r="EA25" s="46"/>
      <c r="EB25" s="39">
        <v>101046</v>
      </c>
      <c r="EC25" s="39" t="s">
        <v>514</v>
      </c>
      <c r="ED25" s="40" t="s">
        <v>412</v>
      </c>
      <c r="EE25" s="40" t="s">
        <v>412</v>
      </c>
      <c r="EF25" s="37"/>
      <c r="EG25" s="37"/>
      <c r="EH25" s="37">
        <v>505200</v>
      </c>
      <c r="EI25" s="41" t="s">
        <v>319</v>
      </c>
      <c r="EJ25" s="42"/>
      <c r="EL25" s="3"/>
      <c r="EM25" s="3"/>
      <c r="EN25" s="3"/>
      <c r="EO25" s="6"/>
      <c r="EP25" s="6"/>
      <c r="EQ25" s="6"/>
      <c r="ER25" s="6"/>
      <c r="ES25" s="6"/>
      <c r="EU25" s="3"/>
      <c r="EV25" s="3"/>
      <c r="EX25" s="3"/>
      <c r="EZ25" s="3"/>
      <c r="FA25" s="3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ht="12.75" customHeight="1" x14ac:dyDescent="0.25">
      <c r="A26" s="63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0"/>
      <c r="N26" s="80"/>
      <c r="O26" s="80"/>
      <c r="P26" s="80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78">
        <f t="shared" si="0"/>
        <v>0</v>
      </c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6"/>
      <c r="DP26" s="6" t="str">
        <f>LEFT(W52,2)</f>
        <v>0</v>
      </c>
      <c r="DQ26" s="6" t="str">
        <f t="shared" si="1"/>
        <v>0</v>
      </c>
      <c r="DR26" s="17">
        <v>4</v>
      </c>
      <c r="DS26" s="17" t="s">
        <v>412</v>
      </c>
      <c r="DT26" s="47"/>
      <c r="DU26" s="46"/>
      <c r="DV26" s="44"/>
      <c r="DW26" s="9">
        <v>3250</v>
      </c>
      <c r="DX26" s="38" t="s">
        <v>464</v>
      </c>
      <c r="DY26" s="9" t="s">
        <v>354</v>
      </c>
      <c r="DZ26" s="9" t="s">
        <v>412</v>
      </c>
      <c r="EA26" s="46"/>
      <c r="EB26" s="39">
        <v>101047</v>
      </c>
      <c r="EC26" s="39" t="s">
        <v>515</v>
      </c>
      <c r="ED26" s="40" t="s">
        <v>412</v>
      </c>
      <c r="EE26" s="40" t="s">
        <v>412</v>
      </c>
      <c r="EF26" s="37"/>
      <c r="EG26" s="37"/>
      <c r="EH26" s="37">
        <v>505300</v>
      </c>
      <c r="EI26" s="41" t="s">
        <v>320</v>
      </c>
      <c r="EJ26" s="42"/>
      <c r="EL26" s="3"/>
      <c r="EM26" s="3"/>
      <c r="EN26" s="3"/>
      <c r="EO26" s="6"/>
      <c r="EP26" s="6"/>
      <c r="EQ26" s="6"/>
      <c r="ER26" s="6"/>
      <c r="ES26" s="6"/>
      <c r="EU26" s="3"/>
      <c r="EV26" s="3"/>
      <c r="EX26" s="3"/>
      <c r="EZ26" s="3"/>
      <c r="FA26" s="3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ht="12.75" customHeight="1" x14ac:dyDescent="0.25">
      <c r="A27" s="63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0"/>
      <c r="N27" s="80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78">
        <f>ROUND(C27*CJ27,2)</f>
        <v>0</v>
      </c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6"/>
      <c r="DP27" s="6"/>
      <c r="DQ27" s="6"/>
      <c r="DR27" s="17">
        <v>5</v>
      </c>
      <c r="DS27" s="17" t="s">
        <v>412</v>
      </c>
      <c r="DT27" s="47"/>
      <c r="DU27" s="46"/>
      <c r="DV27" s="44"/>
      <c r="DW27" s="9">
        <v>3300</v>
      </c>
      <c r="DX27" s="38" t="s">
        <v>465</v>
      </c>
      <c r="DY27" s="9" t="s">
        <v>354</v>
      </c>
      <c r="DZ27" s="9" t="s">
        <v>412</v>
      </c>
      <c r="EA27" s="46"/>
      <c r="EB27" s="39">
        <v>101050</v>
      </c>
      <c r="EC27" s="39" t="s">
        <v>516</v>
      </c>
      <c r="ED27" s="40" t="s">
        <v>412</v>
      </c>
      <c r="EE27" s="40" t="s">
        <v>412</v>
      </c>
      <c r="EF27" s="37"/>
      <c r="EG27" s="37"/>
      <c r="EH27" s="37">
        <v>505400</v>
      </c>
      <c r="EI27" s="41" t="s">
        <v>321</v>
      </c>
      <c r="EJ27" s="42"/>
      <c r="EK27" s="36"/>
      <c r="EL27" s="3"/>
      <c r="EM27" s="3"/>
      <c r="EN27" s="3"/>
      <c r="EO27" s="6"/>
      <c r="EP27" s="6"/>
      <c r="EQ27" s="6"/>
      <c r="ER27" s="6"/>
      <c r="ES27" s="6"/>
      <c r="EU27" s="3"/>
      <c r="EV27" s="3"/>
      <c r="EX27" s="3"/>
      <c r="EZ27" s="3"/>
      <c r="FA27" s="3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ht="12.75" customHeight="1" x14ac:dyDescent="0.25">
      <c r="A28" s="63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0"/>
      <c r="N28" s="80"/>
      <c r="O28" s="80"/>
      <c r="P28" s="80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78">
        <f t="shared" si="0"/>
        <v>0</v>
      </c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6"/>
      <c r="DP28" s="6"/>
      <c r="DQ28" s="6"/>
      <c r="DR28" s="17">
        <v>6</v>
      </c>
      <c r="DS28" s="17" t="s">
        <v>412</v>
      </c>
      <c r="DT28" s="47"/>
      <c r="DU28" s="46"/>
      <c r="DV28" s="44"/>
      <c r="DW28" s="9">
        <v>3320</v>
      </c>
      <c r="DX28" s="38" t="s">
        <v>466</v>
      </c>
      <c r="DY28" s="9" t="s">
        <v>354</v>
      </c>
      <c r="DZ28" s="9" t="s">
        <v>412</v>
      </c>
      <c r="EA28" s="46"/>
      <c r="EB28" s="39">
        <v>101060</v>
      </c>
      <c r="EC28" s="43" t="s">
        <v>517</v>
      </c>
      <c r="ED28" s="40" t="s">
        <v>412</v>
      </c>
      <c r="EE28" s="40" t="s">
        <v>412</v>
      </c>
      <c r="EF28" s="37"/>
      <c r="EG28" s="37"/>
      <c r="EH28" s="37">
        <v>505500</v>
      </c>
      <c r="EI28" s="41" t="s">
        <v>322</v>
      </c>
      <c r="EJ28" s="42"/>
      <c r="EL28" s="3"/>
      <c r="EM28" s="3"/>
      <c r="EN28" s="3"/>
      <c r="EO28" s="6"/>
      <c r="EP28" s="6"/>
      <c r="EQ28" s="6"/>
      <c r="ER28" s="6"/>
      <c r="ES28" s="6"/>
      <c r="EU28" s="3"/>
      <c r="EV28" s="3"/>
      <c r="EX28" s="3"/>
      <c r="EZ28" s="3"/>
      <c r="FA28" s="3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ht="12.75" customHeight="1" x14ac:dyDescent="0.25">
      <c r="A29" s="63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0"/>
      <c r="N29" s="80"/>
      <c r="O29" s="80"/>
      <c r="P29" s="80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78">
        <f t="shared" si="0"/>
        <v>0</v>
      </c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6"/>
      <c r="DP29" s="6"/>
      <c r="DQ29" s="6"/>
      <c r="DR29" s="17">
        <v>7</v>
      </c>
      <c r="DS29" s="17" t="s">
        <v>412</v>
      </c>
      <c r="DT29" s="47"/>
      <c r="DU29" s="46"/>
      <c r="DV29" s="44"/>
      <c r="DW29" s="9">
        <v>3400</v>
      </c>
      <c r="DX29" s="38" t="s">
        <v>467</v>
      </c>
      <c r="DY29" s="9" t="s">
        <v>354</v>
      </c>
      <c r="DZ29" s="9" t="s">
        <v>412</v>
      </c>
      <c r="EA29" s="46"/>
      <c r="EB29" s="39">
        <v>101061</v>
      </c>
      <c r="EC29" s="39" t="s">
        <v>518</v>
      </c>
      <c r="ED29" s="40" t="s">
        <v>412</v>
      </c>
      <c r="EE29" s="40" t="s">
        <v>412</v>
      </c>
      <c r="EF29" s="37"/>
      <c r="EG29" s="37"/>
      <c r="EH29" s="37">
        <v>505600</v>
      </c>
      <c r="EI29" s="41" t="s">
        <v>323</v>
      </c>
      <c r="EJ29" s="42"/>
      <c r="EK29" s="36"/>
      <c r="EL29" s="3"/>
      <c r="EM29" s="3"/>
      <c r="EN29" s="3"/>
      <c r="EO29" s="6"/>
      <c r="EP29" s="6"/>
      <c r="EQ29" s="6"/>
      <c r="ER29" s="6"/>
      <c r="ES29" s="6"/>
      <c r="EU29" s="3"/>
      <c r="EV29" s="3"/>
      <c r="EX29" s="3"/>
      <c r="EZ29" s="3"/>
      <c r="FA29" s="3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ht="12.75" customHeight="1" x14ac:dyDescent="0.25">
      <c r="A30" s="63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0"/>
      <c r="N30" s="80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78">
        <f t="shared" si="0"/>
        <v>0</v>
      </c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6"/>
      <c r="DP30" s="6"/>
      <c r="DQ30" s="6"/>
      <c r="DR30" s="17">
        <v>8</v>
      </c>
      <c r="DS30" s="17" t="s">
        <v>412</v>
      </c>
      <c r="DT30" s="47"/>
      <c r="DU30" s="46"/>
      <c r="DV30" s="44"/>
      <c r="DW30" s="9">
        <v>3500</v>
      </c>
      <c r="DX30" s="38" t="s">
        <v>467</v>
      </c>
      <c r="DY30" s="9" t="s">
        <v>354</v>
      </c>
      <c r="DZ30" s="9" t="s">
        <v>412</v>
      </c>
      <c r="EA30" s="46"/>
      <c r="EB30" s="39">
        <v>101062</v>
      </c>
      <c r="EC30" s="39" t="s">
        <v>519</v>
      </c>
      <c r="ED30" s="40" t="s">
        <v>412</v>
      </c>
      <c r="EE30" s="40" t="s">
        <v>412</v>
      </c>
      <c r="EF30" s="37"/>
      <c r="EG30" s="37"/>
      <c r="EH30" s="37">
        <v>505700</v>
      </c>
      <c r="EI30" s="41" t="s">
        <v>324</v>
      </c>
      <c r="EJ30" s="42"/>
      <c r="EK30" s="36"/>
      <c r="EL30" s="3"/>
      <c r="EM30" s="3"/>
      <c r="EN30" s="3"/>
      <c r="EO30" s="6"/>
      <c r="EP30" s="6"/>
      <c r="EQ30" s="6"/>
      <c r="ER30" s="6"/>
      <c r="ES30" s="6"/>
      <c r="EU30" s="3"/>
      <c r="EV30" s="3"/>
      <c r="EX30" s="3"/>
      <c r="EZ30" s="3"/>
      <c r="FA30" s="3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12.75" customHeight="1" x14ac:dyDescent="0.25">
      <c r="A31" s="63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0"/>
      <c r="N31" s="80"/>
      <c r="O31" s="80"/>
      <c r="P31" s="80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78">
        <f t="shared" si="0"/>
        <v>0</v>
      </c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6"/>
      <c r="DP31" s="6"/>
      <c r="DQ31" s="6"/>
      <c r="DR31" s="17">
        <v>9</v>
      </c>
      <c r="DS31" s="17" t="s">
        <v>412</v>
      </c>
      <c r="DT31" s="47"/>
      <c r="DU31" s="46"/>
      <c r="DV31" s="44"/>
      <c r="DW31" s="9">
        <v>3800</v>
      </c>
      <c r="DX31" s="38" t="s">
        <v>468</v>
      </c>
      <c r="DY31" s="9" t="s">
        <v>354</v>
      </c>
      <c r="DZ31" s="9" t="s">
        <v>412</v>
      </c>
      <c r="EA31" s="46"/>
      <c r="EB31" s="39">
        <v>101063</v>
      </c>
      <c r="EC31" s="43" t="s">
        <v>520</v>
      </c>
      <c r="ED31" s="40" t="s">
        <v>412</v>
      </c>
      <c r="EE31" s="40" t="s">
        <v>412</v>
      </c>
      <c r="EF31" s="37"/>
      <c r="EG31" s="37"/>
      <c r="EH31" s="37">
        <v>505800</v>
      </c>
      <c r="EI31" s="41" t="s">
        <v>325</v>
      </c>
      <c r="EJ31" s="42"/>
      <c r="EK31" s="36"/>
      <c r="EL31" s="3"/>
      <c r="EM31" s="3"/>
      <c r="EN31" s="3"/>
      <c r="EO31" s="6"/>
      <c r="EP31" s="6"/>
      <c r="EQ31" s="6"/>
      <c r="ER31" s="6"/>
      <c r="ES31" s="6"/>
      <c r="EU31" s="3"/>
      <c r="EV31" s="3"/>
      <c r="EX31" s="3"/>
      <c r="EZ31" s="3"/>
      <c r="FA31" s="3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12.75" customHeight="1" x14ac:dyDescent="0.25">
      <c r="A32" s="63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0"/>
      <c r="N32" s="80"/>
      <c r="O32" s="80"/>
      <c r="P32" s="80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78">
        <f t="shared" si="0"/>
        <v>0</v>
      </c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6"/>
      <c r="DP32" s="6"/>
      <c r="DQ32" s="6"/>
      <c r="DR32" s="17" t="s">
        <v>50</v>
      </c>
      <c r="DS32" s="17" t="s">
        <v>412</v>
      </c>
      <c r="DT32" s="47"/>
      <c r="DU32" s="46"/>
      <c r="DV32" s="44"/>
      <c r="DW32" s="9">
        <v>3900</v>
      </c>
      <c r="DX32" s="38" t="s">
        <v>469</v>
      </c>
      <c r="DY32" s="9" t="s">
        <v>370</v>
      </c>
      <c r="DZ32" s="9" t="s">
        <v>412</v>
      </c>
      <c r="EA32" s="48"/>
      <c r="EB32" s="39">
        <v>101070</v>
      </c>
      <c r="EC32" s="39" t="s">
        <v>521</v>
      </c>
      <c r="ED32" s="40" t="s">
        <v>412</v>
      </c>
      <c r="EE32" s="40" t="s">
        <v>412</v>
      </c>
      <c r="EF32" s="37"/>
      <c r="EG32" s="37"/>
      <c r="EH32" s="37">
        <v>606100</v>
      </c>
      <c r="EI32" s="41" t="s">
        <v>326</v>
      </c>
      <c r="EJ32" s="42"/>
      <c r="EL32" s="3"/>
      <c r="EM32" s="3"/>
      <c r="EN32" s="3"/>
      <c r="EO32" s="6"/>
      <c r="EP32" s="6"/>
      <c r="EQ32" s="6"/>
      <c r="ER32" s="6"/>
      <c r="ES32" s="6"/>
      <c r="EU32" s="3"/>
      <c r="EV32" s="3"/>
      <c r="EX32" s="3"/>
      <c r="EZ32" s="3"/>
      <c r="FA32" s="3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12.75" customHeight="1" x14ac:dyDescent="0.25">
      <c r="A33" s="63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0"/>
      <c r="N33" s="80"/>
      <c r="O33" s="80"/>
      <c r="P33" s="80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78">
        <f t="shared" si="0"/>
        <v>0</v>
      </c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6"/>
      <c r="DP33" s="6"/>
      <c r="DQ33" s="6"/>
      <c r="DR33" s="17" t="s">
        <v>387</v>
      </c>
      <c r="DS33" s="17" t="s">
        <v>397</v>
      </c>
      <c r="DT33" s="47"/>
      <c r="DU33" s="46"/>
      <c r="DV33" s="44"/>
      <c r="DW33" s="9">
        <v>4000</v>
      </c>
      <c r="DX33" s="38" t="s">
        <v>470</v>
      </c>
      <c r="DY33" s="9" t="s">
        <v>365</v>
      </c>
      <c r="DZ33" s="9" t="s">
        <v>412</v>
      </c>
      <c r="EA33" s="49"/>
      <c r="EB33" s="39">
        <v>101071</v>
      </c>
      <c r="EC33" s="39" t="s">
        <v>522</v>
      </c>
      <c r="ED33" s="40" t="s">
        <v>412</v>
      </c>
      <c r="EE33" s="40" t="s">
        <v>412</v>
      </c>
      <c r="EF33" s="37"/>
      <c r="EG33" s="37"/>
      <c r="EH33" s="37">
        <v>606200</v>
      </c>
      <c r="EI33" s="41" t="s">
        <v>327</v>
      </c>
      <c r="EJ33" s="42"/>
      <c r="EK33" s="36"/>
      <c r="EL33" s="3"/>
      <c r="EM33" s="3"/>
      <c r="EN33" s="3"/>
      <c r="EO33" s="6"/>
      <c r="EP33" s="6"/>
      <c r="EQ33" s="6"/>
      <c r="ER33" s="6"/>
      <c r="ES33" s="6"/>
      <c r="EU33" s="3"/>
      <c r="EV33" s="3"/>
      <c r="EX33" s="3"/>
      <c r="EZ33" s="3"/>
      <c r="FA33" s="3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12.75" customHeight="1" x14ac:dyDescent="0.25">
      <c r="A34" s="63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0"/>
      <c r="N34" s="80"/>
      <c r="O34" s="80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78">
        <f t="shared" si="0"/>
        <v>0</v>
      </c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6"/>
      <c r="DP34" s="6"/>
      <c r="DQ34" s="6"/>
      <c r="DR34" s="17" t="s">
        <v>388</v>
      </c>
      <c r="DS34" s="17" t="s">
        <v>412</v>
      </c>
      <c r="DT34" s="47"/>
      <c r="DU34" s="48"/>
      <c r="DV34" s="44"/>
      <c r="DW34" s="9">
        <v>4401</v>
      </c>
      <c r="DX34" s="38" t="s">
        <v>471</v>
      </c>
      <c r="DY34" s="9" t="s">
        <v>354</v>
      </c>
      <c r="DZ34" s="9" t="s">
        <v>412</v>
      </c>
      <c r="EA34" s="48"/>
      <c r="EB34" s="39">
        <v>101072</v>
      </c>
      <c r="EC34" s="39" t="s">
        <v>523</v>
      </c>
      <c r="ED34" s="40" t="s">
        <v>412</v>
      </c>
      <c r="EE34" s="40" t="s">
        <v>412</v>
      </c>
      <c r="EF34" s="37"/>
      <c r="EG34" s="37"/>
      <c r="EH34" s="37">
        <v>606300</v>
      </c>
      <c r="EI34" s="41" t="s">
        <v>328</v>
      </c>
      <c r="EJ34" s="42"/>
      <c r="EK34" s="36"/>
      <c r="EL34" s="3"/>
      <c r="EM34" s="3"/>
      <c r="EN34" s="3"/>
      <c r="EO34" s="6"/>
      <c r="EP34" s="6"/>
      <c r="EQ34" s="6"/>
      <c r="ER34" s="6"/>
      <c r="ES34" s="6"/>
      <c r="EU34" s="3"/>
      <c r="EV34" s="3"/>
      <c r="EX34" s="3"/>
      <c r="EZ34" s="3"/>
      <c r="FA34" s="3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12.75" customHeight="1" x14ac:dyDescent="0.25">
      <c r="A35" s="63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0"/>
      <c r="N35" s="80"/>
      <c r="O35" s="80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78">
        <f t="shared" si="0"/>
        <v>0</v>
      </c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6"/>
      <c r="DP35" s="6"/>
      <c r="DQ35" s="6"/>
      <c r="DR35" s="17" t="s">
        <v>389</v>
      </c>
      <c r="DS35" s="17" t="s">
        <v>412</v>
      </c>
      <c r="DT35" s="47"/>
      <c r="DU35" s="49"/>
      <c r="DV35" s="44"/>
      <c r="DW35" s="9">
        <v>5000</v>
      </c>
      <c r="DX35" s="38" t="s">
        <v>472</v>
      </c>
      <c r="DY35" s="9" t="s">
        <v>365</v>
      </c>
      <c r="DZ35" s="9" t="s">
        <v>412</v>
      </c>
      <c r="EA35" s="48"/>
      <c r="EB35" s="39">
        <v>101080</v>
      </c>
      <c r="EC35" s="39" t="s">
        <v>524</v>
      </c>
      <c r="ED35" s="40" t="s">
        <v>412</v>
      </c>
      <c r="EE35" s="40" t="s">
        <v>412</v>
      </c>
      <c r="EF35" s="37"/>
      <c r="EG35" s="37"/>
      <c r="EH35" s="37">
        <v>606400</v>
      </c>
      <c r="EI35" s="41" t="s">
        <v>329</v>
      </c>
      <c r="EJ35" s="9"/>
      <c r="EK35" s="36"/>
      <c r="EL35" s="3"/>
      <c r="EM35" s="3"/>
      <c r="EN35" s="3"/>
      <c r="EO35" s="6"/>
      <c r="EP35" s="6"/>
      <c r="EQ35" s="6"/>
      <c r="ER35" s="6"/>
      <c r="ES35" s="6"/>
      <c r="EU35" s="3"/>
      <c r="EV35" s="3"/>
      <c r="EX35" s="3"/>
      <c r="EZ35" s="3"/>
      <c r="FA35" s="3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12.75" customHeight="1" x14ac:dyDescent="0.25">
      <c r="A36" s="63"/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78">
        <f t="shared" si="0"/>
        <v>0</v>
      </c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6"/>
      <c r="DP36" s="6"/>
      <c r="DQ36" s="6"/>
      <c r="DR36" s="17" t="s">
        <v>390</v>
      </c>
      <c r="DS36" s="17" t="s">
        <v>412</v>
      </c>
      <c r="DT36" s="50"/>
      <c r="DU36" s="48"/>
      <c r="DV36" s="44"/>
      <c r="DW36" s="9">
        <v>5522</v>
      </c>
      <c r="DX36" s="38" t="s">
        <v>472</v>
      </c>
      <c r="DY36" s="9" t="s">
        <v>354</v>
      </c>
      <c r="DZ36" s="9" t="s">
        <v>412</v>
      </c>
      <c r="EA36" s="6"/>
      <c r="EB36" s="39">
        <v>101081</v>
      </c>
      <c r="EC36" s="39" t="s">
        <v>525</v>
      </c>
      <c r="ED36" s="40" t="s">
        <v>412</v>
      </c>
      <c r="EE36" s="40" t="s">
        <v>412</v>
      </c>
      <c r="EF36" s="37"/>
      <c r="EG36" s="37"/>
      <c r="EH36" s="37">
        <v>606500</v>
      </c>
      <c r="EI36" s="41" t="s">
        <v>330</v>
      </c>
      <c r="EJ36" s="9"/>
      <c r="EL36" s="36"/>
      <c r="EM36" s="36"/>
      <c r="EN36" s="36"/>
      <c r="EO36" s="6"/>
      <c r="EP36" s="6"/>
      <c r="EQ36" s="6"/>
      <c r="ER36" s="6"/>
      <c r="ES36" s="6"/>
      <c r="EU36" s="3"/>
      <c r="EV36" s="3"/>
      <c r="EX36" s="3"/>
      <c r="EZ36" s="3"/>
      <c r="FA36" s="3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12.75" customHeight="1" x14ac:dyDescent="0.25">
      <c r="A37" s="63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0"/>
      <c r="N37" s="80"/>
      <c r="O37" s="80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78">
        <f t="shared" si="0"/>
        <v>0</v>
      </c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6"/>
      <c r="DP37" s="6"/>
      <c r="DQ37" s="6"/>
      <c r="DR37" s="17" t="s">
        <v>391</v>
      </c>
      <c r="DS37" s="17" t="s">
        <v>412</v>
      </c>
      <c r="DT37" s="50"/>
      <c r="DU37" s="48"/>
      <c r="DV37" s="6"/>
      <c r="DW37" s="9">
        <v>7204</v>
      </c>
      <c r="DX37" s="38" t="s">
        <v>473</v>
      </c>
      <c r="DY37" s="42" t="s">
        <v>354</v>
      </c>
      <c r="DZ37" s="9" t="s">
        <v>412</v>
      </c>
      <c r="EA37" s="48"/>
      <c r="EB37" s="39">
        <v>101082</v>
      </c>
      <c r="EC37" s="39" t="s">
        <v>526</v>
      </c>
      <c r="ED37" s="40" t="s">
        <v>412</v>
      </c>
      <c r="EE37" s="40" t="s">
        <v>412</v>
      </c>
      <c r="EF37" s="37"/>
      <c r="EG37" s="37"/>
      <c r="EH37" s="37">
        <v>707100</v>
      </c>
      <c r="EI37" s="41" t="s">
        <v>331</v>
      </c>
      <c r="EJ37" s="9"/>
      <c r="EL37" s="3"/>
      <c r="EM37" s="3"/>
      <c r="EN37" s="3"/>
      <c r="EO37" s="6"/>
      <c r="EP37" s="6"/>
      <c r="EQ37" s="6"/>
      <c r="ER37" s="6"/>
      <c r="ES37" s="6"/>
      <c r="EU37" s="3"/>
      <c r="EV37" s="3"/>
      <c r="EX37" s="3"/>
      <c r="EZ37" s="3"/>
      <c r="FA37" s="3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12.75" customHeight="1" x14ac:dyDescent="0.25">
      <c r="A38" s="63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0"/>
      <c r="N38" s="80"/>
      <c r="O38" s="80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78">
        <f t="shared" si="0"/>
        <v>0</v>
      </c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6"/>
      <c r="DP38" s="6"/>
      <c r="DQ38" s="6"/>
      <c r="DR38" s="17" t="s">
        <v>392</v>
      </c>
      <c r="DS38" s="17" t="s">
        <v>412</v>
      </c>
      <c r="DT38" s="50"/>
      <c r="DU38" s="6"/>
      <c r="DV38" s="6"/>
      <c r="DW38" s="9">
        <v>7232</v>
      </c>
      <c r="DX38" s="38" t="s">
        <v>474</v>
      </c>
      <c r="DY38" s="42" t="s">
        <v>354</v>
      </c>
      <c r="DZ38" s="9" t="s">
        <v>412</v>
      </c>
      <c r="EA38" s="49"/>
      <c r="EB38" s="39">
        <v>101090</v>
      </c>
      <c r="EC38" s="39" t="s">
        <v>527</v>
      </c>
      <c r="ED38" s="40" t="s">
        <v>412</v>
      </c>
      <c r="EE38" s="40" t="s">
        <v>412</v>
      </c>
      <c r="EF38" s="37"/>
      <c r="EG38" s="37"/>
      <c r="EH38" s="37">
        <v>707200</v>
      </c>
      <c r="EI38" s="41" t="s">
        <v>332</v>
      </c>
      <c r="EJ38" s="9"/>
      <c r="EL38" s="3"/>
      <c r="EM38" s="3"/>
      <c r="EN38" s="3"/>
      <c r="EO38" s="6"/>
      <c r="EP38" s="6"/>
      <c r="EQ38" s="6"/>
      <c r="ER38" s="6"/>
      <c r="ES38" s="6"/>
      <c r="EU38" s="3"/>
      <c r="EV38" s="3"/>
      <c r="EX38" s="3"/>
      <c r="EZ38" s="3"/>
      <c r="FA38" s="3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 ht="12.75" customHeight="1" x14ac:dyDescent="0.25">
      <c r="A39" s="63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5" t="s">
        <v>430</v>
      </c>
      <c r="CY39" s="84">
        <f>SUM(CY21:DN38)</f>
        <v>0</v>
      </c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6"/>
      <c r="DP39" s="6"/>
      <c r="DQ39" s="6"/>
      <c r="DR39" s="17" t="s">
        <v>393</v>
      </c>
      <c r="DS39" s="17" t="s">
        <v>412</v>
      </c>
      <c r="DT39" s="50"/>
      <c r="DU39" s="48"/>
      <c r="DV39" s="6"/>
      <c r="DW39" s="9">
        <v>7324</v>
      </c>
      <c r="DX39" s="38" t="s">
        <v>475</v>
      </c>
      <c r="DY39" s="42" t="s">
        <v>354</v>
      </c>
      <c r="DZ39" s="9" t="s">
        <v>412</v>
      </c>
      <c r="EA39" s="48"/>
      <c r="EB39" s="39">
        <v>101091</v>
      </c>
      <c r="EC39" s="39" t="s">
        <v>528</v>
      </c>
      <c r="ED39" s="40" t="s">
        <v>412</v>
      </c>
      <c r="EE39" s="40" t="s">
        <v>412</v>
      </c>
      <c r="EF39" s="37"/>
      <c r="EG39" s="37"/>
      <c r="EH39" s="37">
        <v>707300</v>
      </c>
      <c r="EI39" s="41" t="s">
        <v>333</v>
      </c>
      <c r="EJ39" s="9"/>
      <c r="EL39" s="3"/>
      <c r="EM39" s="3"/>
      <c r="EN39" s="3"/>
      <c r="EO39" s="6"/>
      <c r="EP39" s="6"/>
      <c r="EQ39" s="6"/>
      <c r="ER39" s="6"/>
      <c r="ES39" s="6"/>
      <c r="EU39" s="3"/>
      <c r="EV39" s="3"/>
      <c r="EX39" s="3"/>
      <c r="EZ39" s="3"/>
      <c r="FA39" s="3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 ht="12.75" customHeight="1" x14ac:dyDescent="0.25">
      <c r="A40" s="63"/>
      <c r="C40" s="1"/>
      <c r="D40" s="4"/>
      <c r="E40" s="1"/>
      <c r="F40" s="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2"/>
      <c r="BA40" s="2"/>
      <c r="BB40" s="2"/>
      <c r="BC40" s="2"/>
      <c r="BD40" s="2"/>
      <c r="BE40" s="2"/>
      <c r="BF40" s="2"/>
      <c r="BG40" s="2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>
        <v>1</v>
      </c>
      <c r="DO40" s="6"/>
      <c r="DP40" s="6"/>
      <c r="DQ40" s="6"/>
      <c r="DR40" s="17" t="s">
        <v>51</v>
      </c>
      <c r="DS40" s="17" t="s">
        <v>412</v>
      </c>
      <c r="DT40" s="17"/>
      <c r="DU40" s="49"/>
      <c r="DV40" s="6"/>
      <c r="DW40" s="9">
        <v>8000</v>
      </c>
      <c r="DX40" s="38" t="s">
        <v>476</v>
      </c>
      <c r="DY40" s="42" t="s">
        <v>365</v>
      </c>
      <c r="DZ40" s="9" t="s">
        <v>412</v>
      </c>
      <c r="EA40" s="48"/>
      <c r="EB40" s="39">
        <v>101092</v>
      </c>
      <c r="EC40" s="39" t="s">
        <v>529</v>
      </c>
      <c r="ED40" s="40" t="s">
        <v>412</v>
      </c>
      <c r="EE40" s="40" t="s">
        <v>412</v>
      </c>
      <c r="EF40" s="37"/>
      <c r="EG40" s="37"/>
      <c r="EH40" s="37">
        <v>707400</v>
      </c>
      <c r="EI40" s="41" t="s">
        <v>292</v>
      </c>
      <c r="EJ40" s="42"/>
      <c r="EL40" s="3"/>
      <c r="EM40" s="3"/>
      <c r="EN40" s="3"/>
      <c r="EO40" s="6"/>
      <c r="EP40" s="6"/>
      <c r="EQ40" s="6"/>
      <c r="ER40" s="6"/>
      <c r="ES40" s="6"/>
      <c r="EU40" s="3"/>
      <c r="EV40" s="3"/>
      <c r="EX40" s="3"/>
      <c r="EZ40" s="3"/>
      <c r="FA40" s="3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 ht="12.75" customHeight="1" x14ac:dyDescent="0.25">
      <c r="A41" s="63"/>
      <c r="C41" s="19"/>
      <c r="D41" s="19"/>
      <c r="E41" s="19"/>
      <c r="F41" s="19"/>
      <c r="G41" s="19"/>
      <c r="H41" s="19"/>
      <c r="I41" s="19"/>
      <c r="J41" s="1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9" t="s">
        <v>414</v>
      </c>
      <c r="Z41" s="99"/>
      <c r="AA41" s="99"/>
      <c r="AB41" s="99"/>
      <c r="AC41" s="99"/>
      <c r="AD41" s="99"/>
      <c r="AE41" s="99"/>
      <c r="AF41" s="99"/>
      <c r="AG41" s="99"/>
      <c r="AH41" s="99"/>
      <c r="AI41" s="99" t="s">
        <v>409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 t="s">
        <v>48</v>
      </c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 t="s">
        <v>49</v>
      </c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 t="s">
        <v>443</v>
      </c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 t="s">
        <v>442</v>
      </c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6"/>
      <c r="DP41" s="17" t="str">
        <f>VLOOKUP(C2,DP3:DU21,6,FALSE)</f>
        <v>I</v>
      </c>
      <c r="DQ41" s="17"/>
      <c r="DR41" s="50" t="s">
        <v>394</v>
      </c>
      <c r="DS41" s="17" t="s">
        <v>398</v>
      </c>
      <c r="DT41" s="50"/>
      <c r="DU41" s="48"/>
      <c r="DV41" s="6"/>
      <c r="DW41" s="9">
        <v>8100</v>
      </c>
      <c r="DX41" s="38" t="s">
        <v>477</v>
      </c>
      <c r="DY41" s="9" t="s">
        <v>354</v>
      </c>
      <c r="DZ41" s="9" t="s">
        <v>412</v>
      </c>
      <c r="EA41" s="51"/>
      <c r="EB41" s="39">
        <v>101100</v>
      </c>
      <c r="EC41" s="39" t="s">
        <v>530</v>
      </c>
      <c r="ED41" s="40" t="s">
        <v>412</v>
      </c>
      <c r="EE41" s="40" t="s">
        <v>412</v>
      </c>
      <c r="EF41" s="37"/>
      <c r="EG41" s="37"/>
      <c r="EH41" s="37">
        <v>707500</v>
      </c>
      <c r="EI41" s="41" t="s">
        <v>334</v>
      </c>
      <c r="EJ41" s="9"/>
      <c r="EK41" s="36"/>
      <c r="EL41" s="3"/>
      <c r="EM41" s="3"/>
      <c r="EN41" s="3"/>
      <c r="EO41" s="6"/>
      <c r="EP41" s="6"/>
      <c r="EQ41" s="6"/>
      <c r="ER41" s="6"/>
      <c r="ES41" s="6"/>
      <c r="EU41" s="3"/>
      <c r="EV41" s="3"/>
      <c r="EX41" s="3"/>
      <c r="EZ41" s="3"/>
      <c r="FA41" s="3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 ht="12.75" customHeight="1" x14ac:dyDescent="0.25">
      <c r="A42" s="63"/>
      <c r="C42" s="19"/>
      <c r="D42" s="19"/>
      <c r="E42" s="19"/>
      <c r="F42" s="19"/>
      <c r="G42" s="19"/>
      <c r="H42" s="19"/>
      <c r="I42" s="19"/>
      <c r="J42" s="19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9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6"/>
      <c r="DP42" s="17" t="str">
        <f>LEFT(Y42,1)</f>
        <v/>
      </c>
      <c r="DQ42" s="17">
        <f>IF($DP$41=DP42,1,0)</f>
        <v>0</v>
      </c>
      <c r="DR42" s="50" t="s">
        <v>395</v>
      </c>
      <c r="DS42" s="17" t="s">
        <v>412</v>
      </c>
      <c r="DT42" s="50"/>
      <c r="DU42" s="48"/>
      <c r="DV42" s="44"/>
      <c r="DW42" s="9">
        <v>8200</v>
      </c>
      <c r="DX42" s="38" t="s">
        <v>478</v>
      </c>
      <c r="DY42" s="42" t="s">
        <v>354</v>
      </c>
      <c r="DZ42" s="9" t="s">
        <v>412</v>
      </c>
      <c r="EA42" s="48"/>
      <c r="EB42" s="39">
        <v>101101</v>
      </c>
      <c r="EC42" s="43" t="s">
        <v>531</v>
      </c>
      <c r="ED42" s="40" t="s">
        <v>412</v>
      </c>
      <c r="EE42" s="40" t="s">
        <v>412</v>
      </c>
      <c r="EF42" s="37"/>
      <c r="EG42" s="37"/>
      <c r="EH42" s="37">
        <v>707600</v>
      </c>
      <c r="EI42" s="41" t="s">
        <v>335</v>
      </c>
      <c r="EJ42" s="42"/>
      <c r="EL42" s="3"/>
      <c r="EM42" s="3"/>
      <c r="EN42" s="3"/>
      <c r="EO42" s="6"/>
      <c r="EP42" s="6"/>
      <c r="EQ42" s="6"/>
      <c r="ER42" s="6"/>
      <c r="ES42" s="6"/>
      <c r="EU42" s="3"/>
      <c r="EV42" s="3"/>
      <c r="EX42" s="3"/>
      <c r="EZ42" s="3"/>
      <c r="FA42" s="3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 ht="12.75" customHeight="1" x14ac:dyDescent="0.25">
      <c r="A43" s="63"/>
      <c r="C43" s="19"/>
      <c r="D43" s="19"/>
      <c r="E43" s="19"/>
      <c r="F43" s="19"/>
      <c r="G43" s="19"/>
      <c r="H43" s="19"/>
      <c r="I43" s="19"/>
      <c r="J43" s="19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11"/>
      <c r="AJ43" s="112"/>
      <c r="AK43" s="112"/>
      <c r="AL43" s="112"/>
      <c r="AM43" s="112"/>
      <c r="AN43" s="112"/>
      <c r="AO43" s="112"/>
      <c r="AP43" s="112"/>
      <c r="AQ43" s="112"/>
      <c r="AR43" s="113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9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6"/>
      <c r="DP43" s="17" t="str">
        <f>LEFT(Y43,1)</f>
        <v/>
      </c>
      <c r="DQ43" s="17">
        <f t="shared" ref="DQ43:DQ50" si="2">IF($DP$41=DP43,1,0)</f>
        <v>0</v>
      </c>
      <c r="DR43" s="50" t="s">
        <v>396</v>
      </c>
      <c r="DS43" s="17" t="s">
        <v>412</v>
      </c>
      <c r="DT43" s="50"/>
      <c r="DU43" s="51"/>
      <c r="DV43" s="44"/>
      <c r="DW43" s="9">
        <v>8300</v>
      </c>
      <c r="DX43" s="38" t="s">
        <v>479</v>
      </c>
      <c r="DY43" s="9" t="s">
        <v>354</v>
      </c>
      <c r="DZ43" s="9" t="s">
        <v>412</v>
      </c>
      <c r="EA43" s="49"/>
      <c r="EB43" s="39">
        <v>101102</v>
      </c>
      <c r="EC43" s="39" t="s">
        <v>532</v>
      </c>
      <c r="ED43" s="40" t="s">
        <v>412</v>
      </c>
      <c r="EE43" s="40" t="s">
        <v>412</v>
      </c>
      <c r="EF43" s="37"/>
      <c r="EG43" s="37"/>
      <c r="EH43" s="37">
        <v>707700</v>
      </c>
      <c r="EI43" s="41" t="s">
        <v>336</v>
      </c>
      <c r="EJ43" s="9"/>
      <c r="EK43" s="36"/>
      <c r="EL43" s="3"/>
      <c r="EM43" s="3"/>
      <c r="EN43" s="3"/>
      <c r="EO43" s="6"/>
      <c r="EP43" s="6"/>
      <c r="EQ43" s="6"/>
      <c r="ER43" s="6"/>
      <c r="ES43" s="6"/>
      <c r="EU43" s="3"/>
      <c r="EV43" s="3"/>
      <c r="EX43" s="3"/>
      <c r="EZ43" s="3"/>
      <c r="FA43" s="3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 ht="12.75" customHeight="1" x14ac:dyDescent="0.25">
      <c r="A44" s="63"/>
      <c r="C44" s="19"/>
      <c r="D44" s="19"/>
      <c r="E44" s="19"/>
      <c r="F44" s="19"/>
      <c r="G44" s="19"/>
      <c r="H44" s="19"/>
      <c r="I44" s="19"/>
      <c r="J44" s="19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11"/>
      <c r="AJ44" s="112"/>
      <c r="AK44" s="112"/>
      <c r="AL44" s="112"/>
      <c r="AM44" s="112"/>
      <c r="AN44" s="112"/>
      <c r="AO44" s="112"/>
      <c r="AP44" s="112"/>
      <c r="AQ44" s="112"/>
      <c r="AR44" s="113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9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6"/>
      <c r="DP44" s="17" t="str">
        <f>LEFT(Y44,1)</f>
        <v/>
      </c>
      <c r="DQ44" s="17">
        <f t="shared" si="2"/>
        <v>0</v>
      </c>
      <c r="DR44" s="50" t="s">
        <v>386</v>
      </c>
      <c r="DS44" s="17" t="s">
        <v>412</v>
      </c>
      <c r="DT44" s="50"/>
      <c r="DU44" s="48"/>
      <c r="DV44" s="44"/>
      <c r="DW44" s="9">
        <v>8800</v>
      </c>
      <c r="DX44" s="38" t="s">
        <v>480</v>
      </c>
      <c r="DY44" s="42" t="s">
        <v>354</v>
      </c>
      <c r="DZ44" s="9" t="s">
        <v>412</v>
      </c>
      <c r="EA44" s="48"/>
      <c r="EB44" s="39">
        <v>101110</v>
      </c>
      <c r="EC44" s="39" t="s">
        <v>533</v>
      </c>
      <c r="ED44" s="40" t="s">
        <v>412</v>
      </c>
      <c r="EE44" s="40" t="s">
        <v>412</v>
      </c>
      <c r="EF44" s="37"/>
      <c r="EG44" s="37"/>
      <c r="EH44" s="37">
        <v>707800</v>
      </c>
      <c r="EI44" s="41" t="s">
        <v>337</v>
      </c>
      <c r="EJ44" s="9"/>
      <c r="EL44" s="3"/>
      <c r="EM44" s="3"/>
      <c r="EN44" s="3"/>
      <c r="EO44" s="6"/>
      <c r="EP44" s="6"/>
      <c r="EQ44" s="6"/>
      <c r="ER44" s="6"/>
      <c r="ES44" s="6"/>
      <c r="EU44" s="3"/>
      <c r="EV44" s="3"/>
      <c r="EX44" s="3"/>
      <c r="EZ44" s="3"/>
      <c r="FA44" s="3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 ht="12.75" customHeight="1" x14ac:dyDescent="0.25">
      <c r="A45" s="63"/>
      <c r="C45" s="19"/>
      <c r="D45" s="19"/>
      <c r="E45" s="19"/>
      <c r="F45" s="19"/>
      <c r="G45" s="19"/>
      <c r="H45" s="19"/>
      <c r="I45" s="19"/>
      <c r="J45" s="19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11"/>
      <c r="AJ45" s="112"/>
      <c r="AK45" s="112"/>
      <c r="AL45" s="112"/>
      <c r="AM45" s="112"/>
      <c r="AN45" s="112"/>
      <c r="AO45" s="112"/>
      <c r="AP45" s="112"/>
      <c r="AQ45" s="112"/>
      <c r="AR45" s="113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9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6"/>
      <c r="DP45" s="17" t="str">
        <f>LEFT(Y45,1)</f>
        <v/>
      </c>
      <c r="DQ45" s="17">
        <f t="shared" si="2"/>
        <v>0</v>
      </c>
      <c r="DR45" s="52" t="s">
        <v>63</v>
      </c>
      <c r="DS45" s="17" t="s">
        <v>412</v>
      </c>
      <c r="DT45" s="52"/>
      <c r="DU45" s="49"/>
      <c r="DV45" s="6"/>
      <c r="DW45" s="9">
        <v>9000</v>
      </c>
      <c r="DX45" s="38" t="s">
        <v>481</v>
      </c>
      <c r="DY45" s="9" t="s">
        <v>365</v>
      </c>
      <c r="DZ45" s="9" t="s">
        <v>385</v>
      </c>
      <c r="EA45" s="48"/>
      <c r="EB45" s="39">
        <v>101111</v>
      </c>
      <c r="EC45" s="39" t="s">
        <v>534</v>
      </c>
      <c r="ED45" s="40" t="s">
        <v>412</v>
      </c>
      <c r="EE45" s="40" t="s">
        <v>412</v>
      </c>
      <c r="EF45" s="37"/>
      <c r="EG45" s="37"/>
      <c r="EH45" s="37">
        <v>797900</v>
      </c>
      <c r="EI45" s="41" t="s">
        <v>338</v>
      </c>
      <c r="EJ45" s="42"/>
      <c r="EK45" s="36"/>
      <c r="EL45" s="36"/>
      <c r="EM45" s="36"/>
      <c r="EN45" s="3"/>
      <c r="EO45" s="6"/>
      <c r="EP45" s="6"/>
      <c r="EQ45" s="6"/>
      <c r="ER45" s="6"/>
      <c r="ES45" s="6"/>
      <c r="EU45" s="3"/>
      <c r="EV45" s="3"/>
      <c r="EX45" s="3"/>
      <c r="EZ45" s="3"/>
      <c r="FA45" s="3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 ht="12.75" customHeight="1" x14ac:dyDescent="0.25">
      <c r="A46" s="63"/>
      <c r="R46" s="76" t="str">
        <f>DQ52</f>
        <v/>
      </c>
      <c r="S46" s="76"/>
      <c r="T46" s="76"/>
      <c r="U46" s="76"/>
      <c r="V46" s="76"/>
      <c r="W46" s="76"/>
      <c r="X46" s="76"/>
      <c r="Y46" s="76"/>
      <c r="Z46" s="76" t="str">
        <f>DQ53</f>
        <v/>
      </c>
      <c r="AA46" s="76"/>
      <c r="AB46" s="76"/>
      <c r="AC46" s="117"/>
      <c r="AD46" s="117"/>
      <c r="AE46" s="117"/>
      <c r="AF46" s="117"/>
      <c r="AG46" s="117"/>
      <c r="AH46" s="117" t="str">
        <f>DQ54</f>
        <v/>
      </c>
      <c r="AI46" s="117"/>
      <c r="AJ46" s="117"/>
      <c r="AK46" s="117"/>
      <c r="AL46" s="117"/>
      <c r="AM46" s="117"/>
      <c r="AN46" s="117"/>
      <c r="AO46" s="117"/>
      <c r="AP46" s="117" t="str">
        <f>DQ55</f>
        <v/>
      </c>
      <c r="AQ46" s="117"/>
      <c r="AR46" s="117"/>
      <c r="AS46" s="117"/>
      <c r="AT46" s="117"/>
      <c r="AU46" s="117"/>
      <c r="AV46" s="117"/>
      <c r="AW46" s="117"/>
      <c r="AX46" s="117" t="str">
        <f>DQ57</f>
        <v/>
      </c>
      <c r="AY46" s="117"/>
      <c r="AZ46" s="117"/>
      <c r="BA46" s="117"/>
      <c r="BB46" s="117"/>
      <c r="BC46" s="117"/>
      <c r="BD46" s="117"/>
      <c r="BE46" s="117"/>
      <c r="BF46" s="117" t="str">
        <f>DQ58</f>
        <v/>
      </c>
      <c r="BG46" s="117"/>
      <c r="BH46" s="117"/>
      <c r="BI46" s="117"/>
      <c r="BJ46" s="117"/>
      <c r="BK46" s="117"/>
      <c r="BL46" s="117"/>
      <c r="BM46" s="117"/>
      <c r="BN46" s="117" t="str">
        <f>DQ59</f>
        <v/>
      </c>
      <c r="BO46" s="117"/>
      <c r="BP46" s="117"/>
      <c r="BQ46" s="117"/>
      <c r="BR46" s="117"/>
      <c r="BS46" s="117"/>
      <c r="BT46" s="117"/>
      <c r="BU46" s="117"/>
      <c r="BV46" s="76" t="str">
        <f>DQ60</f>
        <v/>
      </c>
      <c r="BW46" s="76"/>
      <c r="BX46" s="76"/>
      <c r="BY46" s="76"/>
      <c r="BZ46" s="76"/>
      <c r="CA46" s="76"/>
      <c r="CB46" s="76"/>
      <c r="CC46" s="76"/>
      <c r="CD46" s="118" t="str">
        <f>IF(CY49+CY50+CY51+CY52=CY39,"","Cost Allocation")</f>
        <v/>
      </c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6"/>
      <c r="DP46" s="17"/>
      <c r="DQ46" s="17"/>
      <c r="DR46" s="50" t="s">
        <v>400</v>
      </c>
      <c r="DS46" s="17" t="s">
        <v>412</v>
      </c>
      <c r="DT46" s="50"/>
      <c r="DU46" s="48"/>
      <c r="DV46" s="6"/>
      <c r="DW46" s="9">
        <v>9100</v>
      </c>
      <c r="DX46" s="38" t="s">
        <v>475</v>
      </c>
      <c r="DY46" s="9" t="s">
        <v>354</v>
      </c>
      <c r="DZ46" s="9" t="s">
        <v>385</v>
      </c>
      <c r="EA46" s="6"/>
      <c r="EB46" s="39">
        <v>101112</v>
      </c>
      <c r="EC46" s="39" t="s">
        <v>535</v>
      </c>
      <c r="ED46" s="40" t="s">
        <v>412</v>
      </c>
      <c r="EE46" s="40" t="s">
        <v>412</v>
      </c>
      <c r="EF46" s="37"/>
      <c r="EG46" s="37"/>
      <c r="EH46" s="37">
        <v>808100</v>
      </c>
      <c r="EI46" s="41" t="s">
        <v>339</v>
      </c>
      <c r="EJ46" s="9"/>
      <c r="EK46" s="36"/>
      <c r="EL46" s="3"/>
      <c r="EM46" s="3"/>
      <c r="EN46" s="3"/>
      <c r="EO46" s="6"/>
      <c r="EP46" s="6"/>
      <c r="EQ46" s="6"/>
      <c r="ER46" s="6"/>
      <c r="ES46" s="6"/>
      <c r="EU46" s="3"/>
      <c r="EV46" s="3"/>
      <c r="EX46" s="3"/>
      <c r="EZ46" s="3"/>
      <c r="FA46" s="3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 ht="12.75" customHeight="1" x14ac:dyDescent="0.25">
      <c r="A47" s="63"/>
      <c r="C47" s="85" t="s">
        <v>416</v>
      </c>
      <c r="D47" s="86"/>
      <c r="E47" s="86"/>
      <c r="F47" s="86"/>
      <c r="G47" s="86"/>
      <c r="H47" s="86"/>
      <c r="I47" s="87"/>
      <c r="J47" s="85" t="s">
        <v>415</v>
      </c>
      <c r="K47" s="86"/>
      <c r="L47" s="86"/>
      <c r="M47" s="86"/>
      <c r="N47" s="86"/>
      <c r="O47" s="86"/>
      <c r="P47" s="87"/>
      <c r="Q47" s="91" t="s">
        <v>377</v>
      </c>
      <c r="R47" s="92"/>
      <c r="S47" s="92"/>
      <c r="T47" s="92"/>
      <c r="U47" s="92"/>
      <c r="V47" s="93"/>
      <c r="W47" s="85" t="s">
        <v>414</v>
      </c>
      <c r="X47" s="86"/>
      <c r="Y47" s="86"/>
      <c r="Z47" s="86"/>
      <c r="AA47" s="86"/>
      <c r="AB47" s="86"/>
      <c r="AC47" s="86"/>
      <c r="AD47" s="87"/>
      <c r="AE47" s="85" t="s">
        <v>428</v>
      </c>
      <c r="AF47" s="86"/>
      <c r="AG47" s="86"/>
      <c r="AH47" s="86"/>
      <c r="AI47" s="86"/>
      <c r="AJ47" s="87"/>
      <c r="AK47" s="85" t="s">
        <v>409</v>
      </c>
      <c r="AL47" s="86"/>
      <c r="AM47" s="86"/>
      <c r="AN47" s="86"/>
      <c r="AO47" s="86"/>
      <c r="AP47" s="86"/>
      <c r="AQ47" s="86"/>
      <c r="AR47" s="87"/>
      <c r="AS47" s="85" t="s">
        <v>48</v>
      </c>
      <c r="AT47" s="86"/>
      <c r="AU47" s="86"/>
      <c r="AV47" s="86"/>
      <c r="AW47" s="86"/>
      <c r="AX47" s="86"/>
      <c r="AY47" s="86"/>
      <c r="AZ47" s="86"/>
      <c r="BA47" s="87"/>
      <c r="BB47" s="85" t="s">
        <v>417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7"/>
      <c r="CC47" s="91" t="s">
        <v>377</v>
      </c>
      <c r="CD47" s="92"/>
      <c r="CE47" s="92"/>
      <c r="CF47" s="92"/>
      <c r="CG47" s="92"/>
      <c r="CH47" s="93"/>
      <c r="CI47" s="91" t="s">
        <v>413</v>
      </c>
      <c r="CJ47" s="92"/>
      <c r="CK47" s="92"/>
      <c r="CL47" s="92"/>
      <c r="CM47" s="92"/>
      <c r="CN47" s="92"/>
      <c r="CO47" s="92"/>
      <c r="CP47" s="93"/>
      <c r="CQ47" s="91" t="s">
        <v>49</v>
      </c>
      <c r="CR47" s="92"/>
      <c r="CS47" s="92"/>
      <c r="CT47" s="92"/>
      <c r="CU47" s="92"/>
      <c r="CV47" s="92"/>
      <c r="CW47" s="92"/>
      <c r="CX47" s="93"/>
      <c r="CY47" s="97" t="s">
        <v>442</v>
      </c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6"/>
      <c r="DP47" s="17" t="str">
        <f>LEFT(AI42,1)</f>
        <v/>
      </c>
      <c r="DQ47" s="17">
        <f t="shared" si="2"/>
        <v>0</v>
      </c>
      <c r="DR47" s="50" t="s">
        <v>399</v>
      </c>
      <c r="DS47" s="17" t="s">
        <v>412</v>
      </c>
      <c r="DT47" s="50"/>
      <c r="DU47" s="48"/>
      <c r="DV47" s="44"/>
      <c r="DW47" s="9">
        <v>9101</v>
      </c>
      <c r="DX47" s="38" t="s">
        <v>482</v>
      </c>
      <c r="DY47" s="42" t="s">
        <v>354</v>
      </c>
      <c r="DZ47" s="9" t="s">
        <v>372</v>
      </c>
      <c r="EA47" s="48"/>
      <c r="EB47" s="39">
        <v>101120</v>
      </c>
      <c r="EC47" s="39" t="s">
        <v>536</v>
      </c>
      <c r="ED47" s="40" t="s">
        <v>412</v>
      </c>
      <c r="EE47" s="40" t="s">
        <v>412</v>
      </c>
      <c r="EF47" s="37"/>
      <c r="EG47" s="37"/>
      <c r="EH47" s="37">
        <v>808200</v>
      </c>
      <c r="EI47" s="41" t="s">
        <v>290</v>
      </c>
      <c r="EJ47" s="9"/>
      <c r="EL47" s="3"/>
      <c r="EM47" s="3"/>
      <c r="EN47" s="3"/>
      <c r="EO47" s="6"/>
      <c r="EP47" s="6"/>
      <c r="EQ47" s="6"/>
      <c r="ER47" s="6"/>
      <c r="ES47" s="6"/>
      <c r="EU47" s="3"/>
      <c r="EV47" s="3"/>
      <c r="EX47" s="3"/>
      <c r="EZ47" s="3"/>
      <c r="FA47" s="3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 ht="12.75" customHeight="1" x14ac:dyDescent="0.25">
      <c r="A48" s="63"/>
      <c r="C48" s="88"/>
      <c r="D48" s="89"/>
      <c r="E48" s="89"/>
      <c r="F48" s="89"/>
      <c r="G48" s="89"/>
      <c r="H48" s="89"/>
      <c r="I48" s="90"/>
      <c r="J48" s="88"/>
      <c r="K48" s="89"/>
      <c r="L48" s="89"/>
      <c r="M48" s="89"/>
      <c r="N48" s="89"/>
      <c r="O48" s="89"/>
      <c r="P48" s="90"/>
      <c r="Q48" s="94"/>
      <c r="R48" s="95"/>
      <c r="S48" s="95"/>
      <c r="T48" s="95"/>
      <c r="U48" s="95"/>
      <c r="V48" s="96"/>
      <c r="W48" s="88"/>
      <c r="X48" s="89"/>
      <c r="Y48" s="89"/>
      <c r="Z48" s="89"/>
      <c r="AA48" s="89"/>
      <c r="AB48" s="89"/>
      <c r="AC48" s="89"/>
      <c r="AD48" s="90"/>
      <c r="AE48" s="88"/>
      <c r="AF48" s="89"/>
      <c r="AG48" s="89"/>
      <c r="AH48" s="89"/>
      <c r="AI48" s="89"/>
      <c r="AJ48" s="90"/>
      <c r="AK48" s="88"/>
      <c r="AL48" s="89"/>
      <c r="AM48" s="89"/>
      <c r="AN48" s="89"/>
      <c r="AO48" s="89"/>
      <c r="AP48" s="89"/>
      <c r="AQ48" s="89"/>
      <c r="AR48" s="90"/>
      <c r="AS48" s="88"/>
      <c r="AT48" s="89"/>
      <c r="AU48" s="89"/>
      <c r="AV48" s="89"/>
      <c r="AW48" s="89"/>
      <c r="AX48" s="89"/>
      <c r="AY48" s="89"/>
      <c r="AZ48" s="89"/>
      <c r="BA48" s="90"/>
      <c r="BB48" s="88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90"/>
      <c r="CC48" s="94"/>
      <c r="CD48" s="95"/>
      <c r="CE48" s="95"/>
      <c r="CF48" s="95"/>
      <c r="CG48" s="95"/>
      <c r="CH48" s="96"/>
      <c r="CI48" s="94"/>
      <c r="CJ48" s="95"/>
      <c r="CK48" s="95"/>
      <c r="CL48" s="95"/>
      <c r="CM48" s="95"/>
      <c r="CN48" s="95"/>
      <c r="CO48" s="95"/>
      <c r="CP48" s="96"/>
      <c r="CQ48" s="94"/>
      <c r="CR48" s="95"/>
      <c r="CS48" s="95"/>
      <c r="CT48" s="95"/>
      <c r="CU48" s="95"/>
      <c r="CV48" s="95"/>
      <c r="CW48" s="95"/>
      <c r="CX48" s="96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6"/>
      <c r="DP48" s="17" t="str">
        <f>LEFT(AI43,1)</f>
        <v/>
      </c>
      <c r="DQ48" s="17">
        <f t="shared" si="2"/>
        <v>0</v>
      </c>
      <c r="DR48" s="50" t="s">
        <v>401</v>
      </c>
      <c r="DS48" s="17" t="s">
        <v>412</v>
      </c>
      <c r="DT48" s="50"/>
      <c r="DU48" s="6"/>
      <c r="DV48" s="6"/>
      <c r="DW48" s="9">
        <v>9102</v>
      </c>
      <c r="DX48" s="38" t="s">
        <v>483</v>
      </c>
      <c r="DY48" s="9" t="s">
        <v>354</v>
      </c>
      <c r="DZ48" s="9" t="s">
        <v>385</v>
      </c>
      <c r="EA48" s="49"/>
      <c r="EB48" s="39">
        <v>101121</v>
      </c>
      <c r="EC48" s="39" t="s">
        <v>537</v>
      </c>
      <c r="ED48" s="40" t="s">
        <v>412</v>
      </c>
      <c r="EE48" s="40" t="s">
        <v>412</v>
      </c>
      <c r="EF48" s="37"/>
      <c r="EG48" s="37"/>
      <c r="EH48" s="37">
        <v>909100</v>
      </c>
      <c r="EI48" s="41" t="s">
        <v>340</v>
      </c>
      <c r="EJ48" s="9"/>
      <c r="EL48" s="3"/>
      <c r="EM48" s="3"/>
      <c r="EN48" s="3"/>
      <c r="EO48" s="6"/>
      <c r="EP48" s="6"/>
      <c r="EQ48" s="6"/>
      <c r="ER48" s="6"/>
      <c r="ES48" s="6"/>
      <c r="EU48" s="3"/>
      <c r="EV48" s="3"/>
      <c r="EX48" s="3"/>
      <c r="EZ48" s="3"/>
      <c r="FA48" s="3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 ht="12.75" customHeight="1" x14ac:dyDescent="0.25">
      <c r="A49" s="63"/>
      <c r="C49" s="102"/>
      <c r="D49" s="102"/>
      <c r="E49" s="102"/>
      <c r="F49" s="102"/>
      <c r="G49" s="102"/>
      <c r="H49" s="102"/>
      <c r="I49" s="102"/>
      <c r="J49" s="77" t="e">
        <f>VLOOKUP(AS49,$EB$3:$EF$1252,5,FALSE)</f>
        <v>#N/A</v>
      </c>
      <c r="K49" s="77"/>
      <c r="L49" s="77"/>
      <c r="M49" s="77"/>
      <c r="N49" s="77"/>
      <c r="O49" s="77"/>
      <c r="P49" s="77"/>
      <c r="Q49" s="77" t="e">
        <f>VLOOKUP(J49,$DW$3:$DZ$55,4,FALSE)</f>
        <v>#N/A</v>
      </c>
      <c r="R49" s="77"/>
      <c r="S49" s="77"/>
      <c r="T49" s="77"/>
      <c r="U49" s="77"/>
      <c r="V49" s="77"/>
      <c r="W49" s="77">
        <f>Y42</f>
        <v>0</v>
      </c>
      <c r="X49" s="77"/>
      <c r="Y49" s="77"/>
      <c r="Z49" s="77"/>
      <c r="AA49" s="77"/>
      <c r="AB49" s="77"/>
      <c r="AC49" s="77"/>
      <c r="AD49" s="77"/>
      <c r="AE49" s="77" t="e">
        <f>VLOOKUP(DQ23,$DR$22:$DS$57,2,FALSE)</f>
        <v>#N/A</v>
      </c>
      <c r="AF49" s="77"/>
      <c r="AG49" s="77"/>
      <c r="AH49" s="77"/>
      <c r="AI49" s="77"/>
      <c r="AJ49" s="77"/>
      <c r="AK49" s="77">
        <f>AI42</f>
        <v>0</v>
      </c>
      <c r="AL49" s="77"/>
      <c r="AM49" s="77"/>
      <c r="AN49" s="77"/>
      <c r="AO49" s="77"/>
      <c r="AP49" s="77"/>
      <c r="AQ49" s="77"/>
      <c r="AR49" s="77"/>
      <c r="AS49" s="103">
        <f>AS42</f>
        <v>0</v>
      </c>
      <c r="AT49" s="104"/>
      <c r="AU49" s="104"/>
      <c r="AV49" s="104"/>
      <c r="AW49" s="104"/>
      <c r="AX49" s="104"/>
      <c r="AY49" s="104"/>
      <c r="AZ49" s="104"/>
      <c r="BA49" s="105"/>
      <c r="BB49" s="106" t="e">
        <f>VLOOKUP(AS49,$EB$3:$EC$1252,2,FALSE)</f>
        <v>#N/A</v>
      </c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8"/>
      <c r="CC49" s="77" t="e">
        <f>VLOOKUP(AS49,$EB$3:$EE$3000,4,FALSE)</f>
        <v>#N/A</v>
      </c>
      <c r="CD49" s="77"/>
      <c r="CE49" s="77"/>
      <c r="CF49" s="77"/>
      <c r="CG49" s="77"/>
      <c r="CH49" s="77"/>
      <c r="CI49" s="101" t="e">
        <f>VLOOKUP(AS49,$EB$3:$EE$3000,3,FALSE)</f>
        <v>#N/A</v>
      </c>
      <c r="CJ49" s="101"/>
      <c r="CK49" s="101"/>
      <c r="CL49" s="101"/>
      <c r="CM49" s="101"/>
      <c r="CN49" s="101"/>
      <c r="CO49" s="101"/>
      <c r="CP49" s="101"/>
      <c r="CQ49" s="77">
        <f>BD42</f>
        <v>0</v>
      </c>
      <c r="CR49" s="77"/>
      <c r="CS49" s="77"/>
      <c r="CT49" s="77"/>
      <c r="CU49" s="77"/>
      <c r="CV49" s="77"/>
      <c r="CW49" s="77"/>
      <c r="CX49" s="77"/>
      <c r="CY49" s="84">
        <f>CD42</f>
        <v>0</v>
      </c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6"/>
      <c r="DP49" s="17" t="str">
        <f>LEFT(AI44,1)</f>
        <v/>
      </c>
      <c r="DQ49" s="17">
        <f t="shared" si="2"/>
        <v>0</v>
      </c>
      <c r="DR49" s="50" t="s">
        <v>402</v>
      </c>
      <c r="DS49" s="17" t="s">
        <v>412</v>
      </c>
      <c r="DT49" s="50"/>
      <c r="DU49" s="48"/>
      <c r="DV49" s="6"/>
      <c r="DW49" s="9">
        <v>9200</v>
      </c>
      <c r="DX49" s="38" t="s">
        <v>484</v>
      </c>
      <c r="DY49" s="9" t="s">
        <v>354</v>
      </c>
      <c r="DZ49" s="9" t="s">
        <v>385</v>
      </c>
      <c r="EA49" s="48"/>
      <c r="EB49" s="39">
        <v>101122</v>
      </c>
      <c r="EC49" s="39" t="s">
        <v>538</v>
      </c>
      <c r="ED49" s="40" t="s">
        <v>412</v>
      </c>
      <c r="EE49" s="40" t="s">
        <v>412</v>
      </c>
      <c r="EF49" s="37"/>
      <c r="EG49" s="37"/>
      <c r="EH49" s="37">
        <v>909200</v>
      </c>
      <c r="EI49" s="41" t="s">
        <v>341</v>
      </c>
      <c r="EJ49" s="42"/>
      <c r="EK49" s="36"/>
      <c r="EL49" s="36"/>
      <c r="EM49" s="36"/>
      <c r="EN49" s="3"/>
      <c r="EO49" s="6"/>
      <c r="EP49" s="6"/>
      <c r="EQ49" s="6"/>
      <c r="ER49" s="6"/>
      <c r="ES49" s="6"/>
      <c r="EU49" s="3"/>
      <c r="EV49" s="3"/>
      <c r="EX49" s="3"/>
      <c r="EZ49" s="3"/>
      <c r="FA49" s="3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 ht="12.75" customHeight="1" x14ac:dyDescent="0.25">
      <c r="A50" s="63"/>
      <c r="C50" s="102"/>
      <c r="D50" s="102"/>
      <c r="E50" s="102"/>
      <c r="F50" s="102"/>
      <c r="G50" s="102"/>
      <c r="H50" s="102"/>
      <c r="I50" s="102"/>
      <c r="J50" s="77" t="e">
        <f>VLOOKUP(AS50,$EB$3:$EF$1252,5,FALSE)</f>
        <v>#N/A</v>
      </c>
      <c r="K50" s="77"/>
      <c r="L50" s="77"/>
      <c r="M50" s="77"/>
      <c r="N50" s="77"/>
      <c r="O50" s="77"/>
      <c r="P50" s="77"/>
      <c r="Q50" s="77" t="e">
        <f>VLOOKUP(J50,$DW$3:$DZ$55,4,FALSE)</f>
        <v>#N/A</v>
      </c>
      <c r="R50" s="77"/>
      <c r="S50" s="77"/>
      <c r="T50" s="77"/>
      <c r="U50" s="77"/>
      <c r="V50" s="77"/>
      <c r="W50" s="77">
        <f>Y43</f>
        <v>0</v>
      </c>
      <c r="X50" s="77"/>
      <c r="Y50" s="77"/>
      <c r="Z50" s="77"/>
      <c r="AA50" s="77"/>
      <c r="AB50" s="77"/>
      <c r="AC50" s="77"/>
      <c r="AD50" s="77"/>
      <c r="AE50" s="77" t="e">
        <f>VLOOKUP(DQ24,$DR$22:$DS$57,2,FALSE)</f>
        <v>#N/A</v>
      </c>
      <c r="AF50" s="77"/>
      <c r="AG50" s="77"/>
      <c r="AH50" s="77"/>
      <c r="AI50" s="77"/>
      <c r="AJ50" s="77"/>
      <c r="AK50" s="77">
        <f>AI43</f>
        <v>0</v>
      </c>
      <c r="AL50" s="77"/>
      <c r="AM50" s="77"/>
      <c r="AN50" s="77"/>
      <c r="AO50" s="77"/>
      <c r="AP50" s="77"/>
      <c r="AQ50" s="77"/>
      <c r="AR50" s="77"/>
      <c r="AS50" s="103">
        <f>AS43</f>
        <v>0</v>
      </c>
      <c r="AT50" s="104"/>
      <c r="AU50" s="104"/>
      <c r="AV50" s="104"/>
      <c r="AW50" s="104"/>
      <c r="AX50" s="104"/>
      <c r="AY50" s="104"/>
      <c r="AZ50" s="104"/>
      <c r="BA50" s="105"/>
      <c r="BB50" s="106" t="e">
        <f>VLOOKUP(AS50,$EB$3:$EC$1252,2,FALSE)</f>
        <v>#N/A</v>
      </c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8"/>
      <c r="CC50" s="77" t="e">
        <f>VLOOKUP(AS50,$EB$3:$EE$3000,4,FALSE)</f>
        <v>#N/A</v>
      </c>
      <c r="CD50" s="77"/>
      <c r="CE50" s="77"/>
      <c r="CF50" s="77"/>
      <c r="CG50" s="77"/>
      <c r="CH50" s="77"/>
      <c r="CI50" s="101" t="e">
        <f>VLOOKUP(AS50,$EB$3:$EE$3000,3,FALSE)</f>
        <v>#N/A</v>
      </c>
      <c r="CJ50" s="101"/>
      <c r="CK50" s="101"/>
      <c r="CL50" s="101"/>
      <c r="CM50" s="101"/>
      <c r="CN50" s="101"/>
      <c r="CO50" s="101"/>
      <c r="CP50" s="101"/>
      <c r="CQ50" s="77">
        <f>BD43</f>
        <v>0</v>
      </c>
      <c r="CR50" s="77"/>
      <c r="CS50" s="77"/>
      <c r="CT50" s="77"/>
      <c r="CU50" s="77"/>
      <c r="CV50" s="77"/>
      <c r="CW50" s="77"/>
      <c r="CX50" s="77"/>
      <c r="CY50" s="84">
        <f>CD43</f>
        <v>0</v>
      </c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6"/>
      <c r="DP50" s="17" t="str">
        <f>LEFT(AI45,1)</f>
        <v/>
      </c>
      <c r="DQ50" s="17">
        <f t="shared" si="2"/>
        <v>0</v>
      </c>
      <c r="DR50" s="17" t="s">
        <v>403</v>
      </c>
      <c r="DS50" s="17" t="s">
        <v>412</v>
      </c>
      <c r="DT50" s="17"/>
      <c r="DU50" s="49"/>
      <c r="DV50" s="6"/>
      <c r="DW50" s="9">
        <v>9202</v>
      </c>
      <c r="DX50" s="38" t="s">
        <v>485</v>
      </c>
      <c r="DY50" s="9" t="s">
        <v>354</v>
      </c>
      <c r="DZ50" s="9" t="s">
        <v>372</v>
      </c>
      <c r="EA50" s="48"/>
      <c r="EB50" s="39">
        <v>101130</v>
      </c>
      <c r="EC50" s="39" t="s">
        <v>539</v>
      </c>
      <c r="ED50" s="40" t="s">
        <v>412</v>
      </c>
      <c r="EE50" s="40" t="s">
        <v>412</v>
      </c>
      <c r="EF50" s="37"/>
      <c r="EG50" s="37"/>
      <c r="EH50" s="37">
        <v>909300</v>
      </c>
      <c r="EI50" s="41" t="s">
        <v>342</v>
      </c>
      <c r="EJ50" s="9"/>
      <c r="EK50" s="36"/>
      <c r="EL50" s="3"/>
      <c r="EM50" s="3"/>
      <c r="EN50" s="3"/>
      <c r="EO50" s="6"/>
      <c r="EP50" s="6"/>
      <c r="EQ50" s="6"/>
      <c r="ER50" s="6"/>
      <c r="ES50" s="6"/>
      <c r="EU50" s="3"/>
      <c r="EV50" s="3"/>
      <c r="EX50" s="3"/>
      <c r="EZ50" s="3"/>
      <c r="FA50" s="3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 ht="12.75" customHeight="1" x14ac:dyDescent="0.25">
      <c r="A51" s="63"/>
      <c r="C51" s="102"/>
      <c r="D51" s="102"/>
      <c r="E51" s="102"/>
      <c r="F51" s="102"/>
      <c r="G51" s="102"/>
      <c r="H51" s="102"/>
      <c r="I51" s="102"/>
      <c r="J51" s="77" t="e">
        <f>VLOOKUP(AS51,$EB$3:$EF$1252,5,FALSE)</f>
        <v>#N/A</v>
      </c>
      <c r="K51" s="77"/>
      <c r="L51" s="77"/>
      <c r="M51" s="77"/>
      <c r="N51" s="77"/>
      <c r="O51" s="77"/>
      <c r="P51" s="77"/>
      <c r="Q51" s="77" t="e">
        <f>VLOOKUP(J51,$DW$3:$DZ$55,4,FALSE)</f>
        <v>#N/A</v>
      </c>
      <c r="R51" s="77"/>
      <c r="S51" s="77"/>
      <c r="T51" s="77"/>
      <c r="U51" s="77"/>
      <c r="V51" s="77"/>
      <c r="W51" s="77">
        <f>Y44</f>
        <v>0</v>
      </c>
      <c r="X51" s="77"/>
      <c r="Y51" s="77"/>
      <c r="Z51" s="77"/>
      <c r="AA51" s="77"/>
      <c r="AB51" s="77"/>
      <c r="AC51" s="77"/>
      <c r="AD51" s="77"/>
      <c r="AE51" s="77" t="e">
        <f>VLOOKUP(DQ25,$DR$22:$DS$57,2,FALSE)</f>
        <v>#N/A</v>
      </c>
      <c r="AF51" s="77"/>
      <c r="AG51" s="77"/>
      <c r="AH51" s="77"/>
      <c r="AI51" s="77"/>
      <c r="AJ51" s="77"/>
      <c r="AK51" s="77">
        <f>AI44</f>
        <v>0</v>
      </c>
      <c r="AL51" s="77"/>
      <c r="AM51" s="77"/>
      <c r="AN51" s="77"/>
      <c r="AO51" s="77"/>
      <c r="AP51" s="77"/>
      <c r="AQ51" s="77"/>
      <c r="AR51" s="77"/>
      <c r="AS51" s="103">
        <f>AS44</f>
        <v>0</v>
      </c>
      <c r="AT51" s="104"/>
      <c r="AU51" s="104"/>
      <c r="AV51" s="104"/>
      <c r="AW51" s="104"/>
      <c r="AX51" s="104"/>
      <c r="AY51" s="104"/>
      <c r="AZ51" s="104"/>
      <c r="BA51" s="105"/>
      <c r="BB51" s="106" t="e">
        <f>VLOOKUP(AS51,$EB$3:$EC$1252,2,FALSE)</f>
        <v>#N/A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8"/>
      <c r="CC51" s="77" t="e">
        <f>VLOOKUP(AS51,$EB$3:$EE$3000,4,FALSE)</f>
        <v>#N/A</v>
      </c>
      <c r="CD51" s="77"/>
      <c r="CE51" s="77"/>
      <c r="CF51" s="77"/>
      <c r="CG51" s="77"/>
      <c r="CH51" s="77"/>
      <c r="CI51" s="101" t="e">
        <f>VLOOKUP(AS51,$EB$3:$EE$3000,3,FALSE)</f>
        <v>#N/A</v>
      </c>
      <c r="CJ51" s="101"/>
      <c r="CK51" s="101"/>
      <c r="CL51" s="101"/>
      <c r="CM51" s="101"/>
      <c r="CN51" s="101"/>
      <c r="CO51" s="101"/>
      <c r="CP51" s="101"/>
      <c r="CQ51" s="77">
        <f>BD44</f>
        <v>0</v>
      </c>
      <c r="CR51" s="77"/>
      <c r="CS51" s="77"/>
      <c r="CT51" s="77"/>
      <c r="CU51" s="77"/>
      <c r="CV51" s="77"/>
      <c r="CW51" s="77"/>
      <c r="CX51" s="77"/>
      <c r="CY51" s="84">
        <f>CD44</f>
        <v>0</v>
      </c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6"/>
      <c r="DP51" s="17"/>
      <c r="DQ51" s="17"/>
      <c r="DR51" s="50" t="s">
        <v>404</v>
      </c>
      <c r="DS51" s="17" t="s">
        <v>412</v>
      </c>
      <c r="DT51" s="50"/>
      <c r="DU51" s="48"/>
      <c r="DV51" s="44"/>
      <c r="DW51" s="9">
        <v>9300</v>
      </c>
      <c r="DX51" s="38" t="s">
        <v>486</v>
      </c>
      <c r="DY51" s="42" t="s">
        <v>354</v>
      </c>
      <c r="DZ51" s="9" t="s">
        <v>385</v>
      </c>
      <c r="EA51" s="6"/>
      <c r="EB51" s="39">
        <v>101131</v>
      </c>
      <c r="EC51" s="39" t="s">
        <v>540</v>
      </c>
      <c r="ED51" s="40" t="s">
        <v>412</v>
      </c>
      <c r="EE51" s="40" t="s">
        <v>412</v>
      </c>
      <c r="EF51" s="37"/>
      <c r="EG51" s="37"/>
      <c r="EH51" s="37">
        <v>909400</v>
      </c>
      <c r="EI51" s="41" t="s">
        <v>343</v>
      </c>
      <c r="EJ51" s="9"/>
      <c r="EL51" s="3"/>
      <c r="EM51" s="3"/>
      <c r="EN51" s="3"/>
      <c r="EO51" s="6"/>
      <c r="EP51" s="6"/>
      <c r="EQ51" s="6"/>
      <c r="ER51" s="6"/>
      <c r="ES51" s="6"/>
      <c r="EU51" s="3"/>
      <c r="EV51" s="3"/>
      <c r="EX51" s="3"/>
      <c r="EZ51" s="3"/>
      <c r="FA51" s="3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</row>
    <row r="52" spans="1:204" ht="12.75" customHeight="1" x14ac:dyDescent="0.25">
      <c r="A52" s="63"/>
      <c r="C52" s="102"/>
      <c r="D52" s="102"/>
      <c r="E52" s="102"/>
      <c r="F52" s="102"/>
      <c r="G52" s="102"/>
      <c r="H52" s="102"/>
      <c r="I52" s="102"/>
      <c r="J52" s="77" t="e">
        <f>VLOOKUP(AS52,$EB$3:$EF$1252,5,FALSE)</f>
        <v>#N/A</v>
      </c>
      <c r="K52" s="77"/>
      <c r="L52" s="77"/>
      <c r="M52" s="77"/>
      <c r="N52" s="77"/>
      <c r="O52" s="77"/>
      <c r="P52" s="77"/>
      <c r="Q52" s="77" t="e">
        <f>VLOOKUP(J52,$DW$3:$DZ$55,4,FALSE)</f>
        <v>#N/A</v>
      </c>
      <c r="R52" s="77"/>
      <c r="S52" s="77"/>
      <c r="T52" s="77"/>
      <c r="U52" s="77"/>
      <c r="V52" s="77"/>
      <c r="W52" s="77">
        <f>Y45</f>
        <v>0</v>
      </c>
      <c r="X52" s="77"/>
      <c r="Y52" s="77"/>
      <c r="Z52" s="77"/>
      <c r="AA52" s="77"/>
      <c r="AB52" s="77"/>
      <c r="AC52" s="77"/>
      <c r="AD52" s="77"/>
      <c r="AE52" s="77" t="e">
        <f>VLOOKUP(DQ26,$DR$22:$DS$57,2,FALSE)</f>
        <v>#N/A</v>
      </c>
      <c r="AF52" s="77"/>
      <c r="AG52" s="77"/>
      <c r="AH52" s="77"/>
      <c r="AI52" s="77"/>
      <c r="AJ52" s="77"/>
      <c r="AK52" s="77">
        <f>AI45</f>
        <v>0</v>
      </c>
      <c r="AL52" s="77"/>
      <c r="AM52" s="77"/>
      <c r="AN52" s="77"/>
      <c r="AO52" s="77"/>
      <c r="AP52" s="77"/>
      <c r="AQ52" s="77"/>
      <c r="AR52" s="77"/>
      <c r="AS52" s="103">
        <f>AS45</f>
        <v>0</v>
      </c>
      <c r="AT52" s="104"/>
      <c r="AU52" s="104"/>
      <c r="AV52" s="104"/>
      <c r="AW52" s="104"/>
      <c r="AX52" s="104"/>
      <c r="AY52" s="104"/>
      <c r="AZ52" s="104"/>
      <c r="BA52" s="105"/>
      <c r="BB52" s="106" t="e">
        <f>VLOOKUP(AS52,$EB$3:$EC$1252,2,FALSE)</f>
        <v>#N/A</v>
      </c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8"/>
      <c r="CC52" s="77" t="e">
        <f>VLOOKUP(AS52,$EB$3:$EE$3000,4,FALSE)</f>
        <v>#N/A</v>
      </c>
      <c r="CD52" s="77"/>
      <c r="CE52" s="77"/>
      <c r="CF52" s="77"/>
      <c r="CG52" s="77"/>
      <c r="CH52" s="77"/>
      <c r="CI52" s="101" t="e">
        <f>VLOOKUP(AS52,$EB$3:$EE$3000,3,FALSE)</f>
        <v>#N/A</v>
      </c>
      <c r="CJ52" s="101"/>
      <c r="CK52" s="101"/>
      <c r="CL52" s="101"/>
      <c r="CM52" s="101"/>
      <c r="CN52" s="101"/>
      <c r="CO52" s="101"/>
      <c r="CP52" s="101"/>
      <c r="CQ52" s="77">
        <f>BD45</f>
        <v>0</v>
      </c>
      <c r="CR52" s="77"/>
      <c r="CS52" s="77"/>
      <c r="CT52" s="77"/>
      <c r="CU52" s="77"/>
      <c r="CV52" s="77"/>
      <c r="CW52" s="77"/>
      <c r="CX52" s="77"/>
      <c r="CY52" s="84">
        <f>CD45</f>
        <v>0</v>
      </c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6"/>
      <c r="DP52" s="50">
        <f>IF($DQ$41=DP42,1,0)</f>
        <v>1</v>
      </c>
      <c r="DQ52" s="50" t="str">
        <f>IF(DP62=1,"","Coding")</f>
        <v/>
      </c>
      <c r="DR52" s="50" t="s">
        <v>405</v>
      </c>
      <c r="DS52" s="17" t="s">
        <v>412</v>
      </c>
      <c r="DT52" s="50"/>
      <c r="DU52" s="48"/>
      <c r="DV52" s="6"/>
      <c r="DW52" s="9">
        <v>9800</v>
      </c>
      <c r="DX52" s="38" t="s">
        <v>487</v>
      </c>
      <c r="DY52" s="42" t="s">
        <v>354</v>
      </c>
      <c r="DZ52" s="9" t="s">
        <v>385</v>
      </c>
      <c r="EA52" s="6"/>
      <c r="EB52" s="39">
        <v>101132</v>
      </c>
      <c r="EC52" s="39" t="s">
        <v>541</v>
      </c>
      <c r="ED52" s="40" t="s">
        <v>412</v>
      </c>
      <c r="EE52" s="40" t="s">
        <v>412</v>
      </c>
      <c r="EF52" s="37"/>
      <c r="EG52" s="37"/>
      <c r="EH52" s="37">
        <v>909500</v>
      </c>
      <c r="EI52" s="41" t="s">
        <v>344</v>
      </c>
      <c r="EJ52" s="9"/>
      <c r="EL52" s="3"/>
      <c r="EM52" s="3"/>
      <c r="EN52" s="3"/>
      <c r="EO52" s="6"/>
      <c r="EP52" s="6"/>
      <c r="EQ52" s="6"/>
      <c r="ER52" s="6"/>
      <c r="ES52" s="6"/>
      <c r="EU52" s="3"/>
      <c r="EV52" s="3"/>
      <c r="EX52" s="3"/>
      <c r="EZ52" s="3"/>
      <c r="FA52" s="3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</row>
    <row r="53" spans="1:204" ht="12.75" customHeight="1" x14ac:dyDescent="0.25">
      <c r="A53" s="6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6"/>
      <c r="DP53" s="50">
        <f>IF($DQ$41=DP43,1,0)</f>
        <v>1</v>
      </c>
      <c r="DQ53" s="50" t="str">
        <f>IF(DP63=1,"","Coding")</f>
        <v/>
      </c>
      <c r="DR53" s="50" t="s">
        <v>406</v>
      </c>
      <c r="DS53" s="17" t="s">
        <v>412</v>
      </c>
      <c r="DT53" s="50"/>
      <c r="DU53" s="6"/>
      <c r="DV53" s="6"/>
      <c r="DW53" s="9">
        <v>9801</v>
      </c>
      <c r="DX53" s="38" t="s">
        <v>488</v>
      </c>
      <c r="DY53" s="9" t="s">
        <v>354</v>
      </c>
      <c r="DZ53" s="9" t="s">
        <v>412</v>
      </c>
      <c r="EA53" s="6"/>
      <c r="EB53" s="39">
        <v>101140</v>
      </c>
      <c r="EC53" s="39" t="s">
        <v>542</v>
      </c>
      <c r="ED53" s="40" t="s">
        <v>412</v>
      </c>
      <c r="EE53" s="40" t="s">
        <v>412</v>
      </c>
      <c r="EF53" s="37"/>
      <c r="EG53" s="37"/>
      <c r="EH53" s="37">
        <v>909600</v>
      </c>
      <c r="EI53" s="41" t="s">
        <v>345</v>
      </c>
      <c r="EJ53" s="42"/>
      <c r="EK53" s="36"/>
      <c r="EL53" s="36"/>
      <c r="EM53" s="36"/>
      <c r="EN53" s="3"/>
      <c r="EO53" s="6"/>
      <c r="EP53" s="6"/>
      <c r="EQ53" s="6"/>
      <c r="ER53" s="6"/>
      <c r="ES53" s="6"/>
      <c r="EU53" s="3"/>
      <c r="EV53" s="3"/>
      <c r="EX53" s="3"/>
      <c r="EZ53" s="3"/>
      <c r="FA53" s="3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</row>
    <row r="54" spans="1:204" ht="12.75" customHeight="1" x14ac:dyDescent="0.25">
      <c r="A54" s="63"/>
      <c r="C54" s="114" t="s">
        <v>418</v>
      </c>
      <c r="D54" s="114"/>
      <c r="E54" s="114"/>
      <c r="F54" s="114"/>
      <c r="G54" s="114"/>
      <c r="H54" s="114"/>
      <c r="I54" s="114"/>
      <c r="J54" s="114"/>
      <c r="K54" s="114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2"/>
      <c r="BH54" s="2"/>
      <c r="BI54" s="114" t="s">
        <v>418</v>
      </c>
      <c r="BJ54" s="114"/>
      <c r="BK54" s="114"/>
      <c r="BL54" s="114"/>
      <c r="BM54" s="114"/>
      <c r="BN54" s="114"/>
      <c r="BO54" s="114"/>
      <c r="BP54" s="114"/>
      <c r="BQ54" s="114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6"/>
      <c r="DP54" s="50">
        <f>IF($DQ$41=DP44,1,0)</f>
        <v>1</v>
      </c>
      <c r="DQ54" s="50" t="str">
        <f>IF(DP64=1,"","Coding")</f>
        <v/>
      </c>
      <c r="DR54" s="50" t="s">
        <v>407</v>
      </c>
      <c r="DS54" s="17" t="s">
        <v>412</v>
      </c>
      <c r="DT54" s="50"/>
      <c r="DU54" s="6"/>
      <c r="DV54" s="6"/>
      <c r="DW54" s="9">
        <v>9802</v>
      </c>
      <c r="DX54" s="38" t="s">
        <v>489</v>
      </c>
      <c r="DY54" s="9" t="s">
        <v>354</v>
      </c>
      <c r="DZ54" s="9" t="s">
        <v>372</v>
      </c>
      <c r="EA54" s="6"/>
      <c r="EB54" s="39">
        <v>101141</v>
      </c>
      <c r="EC54" s="39" t="s">
        <v>543</v>
      </c>
      <c r="ED54" s="40" t="s">
        <v>412</v>
      </c>
      <c r="EE54" s="40" t="s">
        <v>412</v>
      </c>
      <c r="EF54" s="37"/>
      <c r="EG54" s="37"/>
      <c r="EH54" s="37">
        <v>909700</v>
      </c>
      <c r="EI54" s="41" t="s">
        <v>346</v>
      </c>
      <c r="EJ54" s="9"/>
      <c r="EK54" s="36"/>
      <c r="EL54" s="3"/>
      <c r="EM54" s="3"/>
      <c r="EN54" s="3"/>
      <c r="EO54" s="6"/>
      <c r="EP54" s="6"/>
      <c r="EQ54" s="6"/>
      <c r="ER54" s="6"/>
      <c r="ES54" s="6"/>
      <c r="EU54" s="3"/>
      <c r="EV54" s="3"/>
      <c r="EX54" s="3"/>
      <c r="EZ54" s="3"/>
      <c r="FA54" s="3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</row>
    <row r="55" spans="1:204" ht="12.75" customHeight="1" x14ac:dyDescent="0.25">
      <c r="A55" s="63"/>
      <c r="C55" s="2"/>
      <c r="D55" s="2"/>
      <c r="E55" s="2"/>
      <c r="F55" s="2"/>
      <c r="G55" s="2"/>
      <c r="H55" s="2"/>
      <c r="I55" s="2"/>
      <c r="J55" s="2"/>
      <c r="K55" s="2"/>
      <c r="L55" s="114" t="s">
        <v>435</v>
      </c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9" t="s">
        <v>43</v>
      </c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114" t="s">
        <v>436</v>
      </c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55"/>
      <c r="CT55" s="55"/>
      <c r="CU55" s="119" t="s">
        <v>43</v>
      </c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6"/>
      <c r="DP55" s="50">
        <f>IF($DQ$41=DP45,1,0)</f>
        <v>1</v>
      </c>
      <c r="DQ55" s="50" t="str">
        <f>IF(DP65=1,"","Coding")</f>
        <v/>
      </c>
      <c r="DR55" s="50" t="s">
        <v>408</v>
      </c>
      <c r="DS55" s="17" t="s">
        <v>412</v>
      </c>
      <c r="DT55" s="17"/>
      <c r="DU55" s="6"/>
      <c r="DV55" s="44"/>
      <c r="DW55" s="9" t="s">
        <v>373</v>
      </c>
      <c r="DX55" s="38" t="s">
        <v>374</v>
      </c>
      <c r="DY55" s="42" t="s">
        <v>354</v>
      </c>
      <c r="DZ55" s="9" t="s">
        <v>412</v>
      </c>
      <c r="EA55" s="6"/>
      <c r="EB55" s="39">
        <v>101142</v>
      </c>
      <c r="EC55" s="39" t="s">
        <v>544</v>
      </c>
      <c r="ED55" s="40" t="s">
        <v>412</v>
      </c>
      <c r="EE55" s="40" t="s">
        <v>412</v>
      </c>
      <c r="EF55" s="37"/>
      <c r="EG55" s="37"/>
      <c r="EH55" s="37" t="s">
        <v>293</v>
      </c>
      <c r="EI55" s="41" t="s">
        <v>347</v>
      </c>
      <c r="EJ55" s="9"/>
      <c r="EL55" s="3"/>
      <c r="EM55" s="3"/>
      <c r="EN55" s="3"/>
      <c r="EO55" s="6"/>
      <c r="EP55" s="6"/>
      <c r="EQ55" s="6"/>
      <c r="ER55" s="6"/>
      <c r="ES55" s="6"/>
      <c r="EU55" s="3"/>
      <c r="EV55" s="3"/>
      <c r="EX55" s="3"/>
      <c r="EZ55" s="3"/>
      <c r="FA55" s="3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</row>
    <row r="56" spans="1:204" ht="15" x14ac:dyDescent="0.25">
      <c r="A56" s="63"/>
      <c r="C56" s="16"/>
      <c r="D56" s="16"/>
      <c r="E56" s="16"/>
      <c r="F56" s="16"/>
      <c r="G56" s="16"/>
      <c r="H56" s="16"/>
      <c r="I56" s="16"/>
      <c r="J56" s="16"/>
      <c r="K56" s="16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2"/>
      <c r="CT56" s="2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6"/>
      <c r="DP56" s="50"/>
      <c r="DQ56" s="50"/>
      <c r="DR56" s="50" t="s">
        <v>64</v>
      </c>
      <c r="DS56" s="17" t="s">
        <v>412</v>
      </c>
      <c r="DT56" s="17"/>
      <c r="DU56" s="6"/>
      <c r="DV56" s="6"/>
      <c r="DW56" s="9"/>
      <c r="DX56" s="44"/>
      <c r="DY56" s="42"/>
      <c r="DZ56" s="42"/>
      <c r="EA56" s="6"/>
      <c r="EB56" s="39">
        <v>101150</v>
      </c>
      <c r="EC56" s="39" t="s">
        <v>545</v>
      </c>
      <c r="ED56" s="40" t="s">
        <v>412</v>
      </c>
      <c r="EE56" s="40" t="s">
        <v>412</v>
      </c>
      <c r="EF56" s="37"/>
      <c r="EG56" s="37"/>
      <c r="EH56" s="37" t="s">
        <v>294</v>
      </c>
      <c r="EI56" s="41" t="s">
        <v>295</v>
      </c>
      <c r="EJ56" s="42"/>
      <c r="EL56" s="3"/>
      <c r="EM56" s="3"/>
      <c r="EN56" s="3"/>
      <c r="EO56" s="6"/>
      <c r="EP56" s="6"/>
      <c r="EQ56" s="6"/>
      <c r="ER56" s="6"/>
      <c r="ES56" s="6"/>
      <c r="EU56" s="3"/>
      <c r="EV56" s="3"/>
      <c r="EX56" s="3"/>
      <c r="EZ56" s="3"/>
      <c r="FA56" s="3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</row>
    <row r="57" spans="1:204" ht="15" x14ac:dyDescent="0.25">
      <c r="A57" s="63"/>
      <c r="C57" s="114" t="s">
        <v>418</v>
      </c>
      <c r="D57" s="114"/>
      <c r="E57" s="114"/>
      <c r="F57" s="114"/>
      <c r="G57" s="114"/>
      <c r="H57" s="114"/>
      <c r="I57" s="114"/>
      <c r="J57" s="114"/>
      <c r="K57" s="114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2"/>
      <c r="BH57" s="2"/>
      <c r="BI57" s="114" t="s">
        <v>418</v>
      </c>
      <c r="BJ57" s="114"/>
      <c r="BK57" s="114"/>
      <c r="BL57" s="114"/>
      <c r="BM57" s="114"/>
      <c r="BN57" s="114"/>
      <c r="BO57" s="114"/>
      <c r="BP57" s="114"/>
      <c r="BQ57" s="114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6"/>
      <c r="DP57" s="50">
        <f>IF($DQ$41=DP47,1,0)</f>
        <v>1</v>
      </c>
      <c r="DQ57" s="50" t="str">
        <f>IF(DP67=1,"","Coding")</f>
        <v/>
      </c>
      <c r="DR57" s="50" t="s">
        <v>419</v>
      </c>
      <c r="DS57" s="17" t="s">
        <v>412</v>
      </c>
      <c r="DT57" s="17"/>
      <c r="DU57" s="6"/>
      <c r="DV57" s="6"/>
      <c r="DW57" s="9"/>
      <c r="DX57" s="6"/>
      <c r="DY57" s="9"/>
      <c r="DZ57" s="9"/>
      <c r="EA57" s="6"/>
      <c r="EB57" s="39">
        <v>101151</v>
      </c>
      <c r="EC57" s="39" t="s">
        <v>546</v>
      </c>
      <c r="ED57" s="40" t="s">
        <v>412</v>
      </c>
      <c r="EE57" s="40" t="s">
        <v>412</v>
      </c>
      <c r="EF57" s="37"/>
      <c r="EG57" s="37"/>
      <c r="EH57" s="37" t="s">
        <v>296</v>
      </c>
      <c r="EI57" s="41" t="s">
        <v>348</v>
      </c>
      <c r="EJ57" s="42"/>
      <c r="EK57" s="36"/>
      <c r="EL57" s="36"/>
      <c r="EM57" s="3"/>
      <c r="EN57" s="3"/>
      <c r="EO57" s="6"/>
      <c r="EP57" s="6"/>
      <c r="EQ57" s="6"/>
      <c r="ER57" s="6"/>
      <c r="ES57" s="6"/>
      <c r="EU57" s="3"/>
      <c r="EV57" s="3"/>
      <c r="EX57" s="3"/>
      <c r="EZ57" s="3"/>
      <c r="FA57" s="3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</row>
    <row r="58" spans="1:204" ht="15" x14ac:dyDescent="0.25">
      <c r="A58" s="63"/>
      <c r="C58" s="114" t="s">
        <v>357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20" t="s">
        <v>43</v>
      </c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114" t="s">
        <v>358</v>
      </c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2"/>
      <c r="CT58" s="2"/>
      <c r="CU58" s="119" t="s">
        <v>43</v>
      </c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6"/>
      <c r="DP58" s="50">
        <f>IF($DQ$41=DP48,1,0)</f>
        <v>1</v>
      </c>
      <c r="DQ58" s="50" t="str">
        <f>IF(DP68=1,"","Coding")</f>
        <v/>
      </c>
      <c r="DR58" s="17"/>
      <c r="DS58" s="17"/>
      <c r="DT58" s="17"/>
      <c r="DU58" s="6"/>
      <c r="DV58" s="6"/>
      <c r="DW58" s="9"/>
      <c r="DX58" s="6"/>
      <c r="DY58" s="9"/>
      <c r="DZ58" s="9"/>
      <c r="EA58" s="6"/>
      <c r="EB58" s="39">
        <v>101152</v>
      </c>
      <c r="EC58" s="43" t="s">
        <v>547</v>
      </c>
      <c r="ED58" s="40" t="s">
        <v>412</v>
      </c>
      <c r="EE58" s="40" t="s">
        <v>412</v>
      </c>
      <c r="EF58" s="37"/>
      <c r="EG58" s="37"/>
      <c r="EH58" s="37" t="s">
        <v>297</v>
      </c>
      <c r="EI58" s="41" t="s">
        <v>349</v>
      </c>
      <c r="EJ58" s="9"/>
      <c r="EK58" s="36"/>
      <c r="EL58" s="3"/>
      <c r="EM58" s="3"/>
      <c r="EN58" s="3"/>
      <c r="EO58" s="6"/>
      <c r="EP58" s="6"/>
      <c r="EQ58" s="6"/>
      <c r="ER58" s="6"/>
      <c r="ES58" s="6"/>
      <c r="EU58" s="3"/>
      <c r="EV58" s="3"/>
      <c r="EX58" s="3"/>
      <c r="EZ58" s="3"/>
      <c r="FA58" s="3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</row>
    <row r="59" spans="1:204" ht="15" x14ac:dyDescent="0.25">
      <c r="A59" s="63"/>
      <c r="C59" s="121" t="s">
        <v>1759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6"/>
      <c r="DP59" s="50">
        <f>IF($DQ$41=DP49,1,0)</f>
        <v>1</v>
      </c>
      <c r="DQ59" s="50" t="str">
        <f>IF(DP69=1,"","Coding")</f>
        <v/>
      </c>
      <c r="DR59" s="17"/>
      <c r="DS59" s="17"/>
      <c r="DT59" s="17"/>
      <c r="DU59" s="6"/>
      <c r="DV59" s="44"/>
      <c r="DW59" s="9"/>
      <c r="DX59" s="6"/>
      <c r="DY59" s="9"/>
      <c r="DZ59" s="9"/>
      <c r="EA59" s="6"/>
      <c r="EB59" s="39">
        <v>101160</v>
      </c>
      <c r="EC59" s="39" t="s">
        <v>548</v>
      </c>
      <c r="ED59" s="40" t="s">
        <v>412</v>
      </c>
      <c r="EE59" s="40" t="s">
        <v>412</v>
      </c>
      <c r="EF59" s="37"/>
      <c r="EG59" s="37"/>
      <c r="EH59" s="37"/>
      <c r="EI59" s="41"/>
      <c r="EJ59" s="9"/>
      <c r="EL59" s="3"/>
      <c r="EM59" s="3"/>
      <c r="EN59" s="3"/>
      <c r="EO59" s="6"/>
      <c r="EP59" s="6"/>
      <c r="EQ59" s="6"/>
      <c r="ER59" s="6"/>
      <c r="ES59" s="6"/>
      <c r="EU59" s="3"/>
      <c r="EV59" s="3"/>
      <c r="EX59" s="3"/>
      <c r="EZ59" s="3"/>
      <c r="FA59" s="3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</row>
    <row r="60" spans="1:204" ht="15" x14ac:dyDescent="0.25">
      <c r="A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6"/>
      <c r="DP60" s="50">
        <f>IF($DQ$41=DP50,1,0)</f>
        <v>1</v>
      </c>
      <c r="DQ60" s="50" t="str">
        <f>IF(DP70=1,"","Coding")</f>
        <v/>
      </c>
      <c r="DR60" s="17"/>
      <c r="DS60" s="17"/>
      <c r="DT60" s="17"/>
      <c r="DU60" s="6"/>
      <c r="DV60" s="6"/>
      <c r="DW60" s="9"/>
      <c r="DX60" s="6"/>
      <c r="DY60" s="9"/>
      <c r="DZ60" s="9"/>
      <c r="EA60" s="6"/>
      <c r="EB60" s="39">
        <v>101161</v>
      </c>
      <c r="EC60" s="39" t="s">
        <v>549</v>
      </c>
      <c r="ED60" s="40" t="s">
        <v>412</v>
      </c>
      <c r="EE60" s="40" t="s">
        <v>412</v>
      </c>
      <c r="EF60" s="37"/>
      <c r="EG60" s="37"/>
      <c r="EH60" s="37"/>
      <c r="EI60" s="41"/>
      <c r="EJ60" s="42"/>
      <c r="EL60" s="3"/>
      <c r="EM60" s="3"/>
      <c r="EN60" s="3"/>
      <c r="EO60" s="6"/>
      <c r="EP60" s="6"/>
      <c r="EQ60" s="6"/>
      <c r="ER60" s="6"/>
      <c r="ES60" s="6"/>
      <c r="EU60" s="3"/>
      <c r="EV60" s="3"/>
      <c r="EX60" s="3"/>
      <c r="EZ60" s="3"/>
      <c r="FA60" s="3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</row>
    <row r="61" spans="1:204" ht="15" x14ac:dyDescent="0.25">
      <c r="A61" s="63"/>
      <c r="C61" s="77" t="s">
        <v>379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22" t="s">
        <v>433</v>
      </c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23"/>
      <c r="BT61" s="23"/>
      <c r="BU61" s="23"/>
      <c r="BV61" s="77" t="s">
        <v>49</v>
      </c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122" t="s">
        <v>434</v>
      </c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6"/>
      <c r="DP61" s="50"/>
      <c r="DQ61" s="50"/>
      <c r="DR61" s="17"/>
      <c r="DS61" s="17"/>
      <c r="DT61" s="17"/>
      <c r="DU61" s="6"/>
      <c r="DV61" s="6"/>
      <c r="DW61" s="9"/>
      <c r="DX61" s="6"/>
      <c r="DY61" s="9"/>
      <c r="DZ61" s="9"/>
      <c r="EA61" s="6"/>
      <c r="EB61" s="39">
        <v>101162</v>
      </c>
      <c r="EC61" s="39" t="s">
        <v>550</v>
      </c>
      <c r="ED61" s="40" t="s">
        <v>412</v>
      </c>
      <c r="EE61" s="40" t="s">
        <v>412</v>
      </c>
      <c r="EF61" s="37"/>
      <c r="EG61" s="37"/>
      <c r="EH61" s="37"/>
      <c r="EI61" s="41"/>
      <c r="EJ61" s="42"/>
      <c r="EK61" s="36"/>
      <c r="EL61" s="36"/>
      <c r="EM61" s="3"/>
      <c r="EN61" s="3"/>
      <c r="EO61" s="6"/>
      <c r="EP61" s="6"/>
      <c r="EQ61" s="6"/>
      <c r="ER61" s="6"/>
      <c r="ES61" s="6"/>
      <c r="EU61" s="3"/>
      <c r="EV61" s="3"/>
      <c r="EX61" s="3"/>
      <c r="EZ61" s="3"/>
      <c r="FA61" s="3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</row>
    <row r="62" spans="1:204" ht="15" x14ac:dyDescent="0.25">
      <c r="A62" s="63"/>
      <c r="C62" s="77" t="e">
        <f>J49</f>
        <v>#N/A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23" t="e">
        <f>VLOOKUP(C62,$DW$3:$DX$55,2,FALSE)</f>
        <v>#N/A</v>
      </c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27"/>
      <c r="BT62" s="27"/>
      <c r="BU62" s="27"/>
      <c r="BV62" s="77">
        <f>CQ49</f>
        <v>0</v>
      </c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123" t="e">
        <f>VLOOKUP(BV62,$EH$3:$EI$58,2,FALSE)</f>
        <v>#N/A</v>
      </c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6"/>
      <c r="DP62" s="50">
        <f>DQ42+DP52</f>
        <v>1</v>
      </c>
      <c r="DQ62" s="50"/>
      <c r="DR62" s="17"/>
      <c r="DS62" s="17"/>
      <c r="DT62" s="17"/>
      <c r="DU62" s="6"/>
      <c r="DV62" s="6"/>
      <c r="DW62" s="9"/>
      <c r="DX62" s="6"/>
      <c r="DY62" s="9"/>
      <c r="DZ62" s="9"/>
      <c r="EA62" s="6"/>
      <c r="EB62" s="39">
        <v>101170</v>
      </c>
      <c r="EC62" s="39" t="s">
        <v>551</v>
      </c>
      <c r="ED62" s="40" t="s">
        <v>412</v>
      </c>
      <c r="EE62" s="40" t="s">
        <v>412</v>
      </c>
      <c r="EF62" s="37"/>
      <c r="EG62" s="37"/>
      <c r="EH62" s="37"/>
      <c r="EI62" s="41"/>
      <c r="EJ62" s="9"/>
      <c r="EK62" s="36"/>
      <c r="EL62" s="3"/>
      <c r="EM62" s="3"/>
      <c r="EN62" s="3"/>
      <c r="EO62" s="6"/>
      <c r="EP62" s="6"/>
      <c r="EQ62" s="6"/>
      <c r="ER62" s="6"/>
      <c r="ES62" s="6"/>
      <c r="EU62" s="3"/>
      <c r="EV62" s="3"/>
      <c r="EX62" s="3"/>
      <c r="EZ62" s="3"/>
      <c r="FA62" s="3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</row>
    <row r="63" spans="1:204" ht="15" x14ac:dyDescent="0.25">
      <c r="A63" s="63"/>
      <c r="C63" s="77" t="e">
        <f>J50</f>
        <v>#N/A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123" t="e">
        <f>VLOOKUP(C63,$DW$3:$DX$55,2,FALSE)</f>
        <v>#N/A</v>
      </c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27"/>
      <c r="BT63" s="27"/>
      <c r="BU63" s="27"/>
      <c r="BV63" s="77">
        <f>CQ50</f>
        <v>0</v>
      </c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123" t="e">
        <f>VLOOKUP(BV63,$EH$3:$EI$58,2,FALSE)</f>
        <v>#N/A</v>
      </c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6"/>
      <c r="DP63" s="50">
        <f>DQ43+DP53</f>
        <v>1</v>
      </c>
      <c r="DQ63" s="50"/>
      <c r="DR63" s="17"/>
      <c r="DS63" s="17"/>
      <c r="DT63" s="17"/>
      <c r="DU63" s="6"/>
      <c r="DV63" s="44"/>
      <c r="DW63" s="9"/>
      <c r="DX63" s="6"/>
      <c r="DY63" s="9"/>
      <c r="DZ63" s="9"/>
      <c r="EA63" s="6"/>
      <c r="EB63" s="39">
        <v>101171</v>
      </c>
      <c r="EC63" s="39" t="s">
        <v>552</v>
      </c>
      <c r="ED63" s="40" t="s">
        <v>412</v>
      </c>
      <c r="EE63" s="40" t="s">
        <v>412</v>
      </c>
      <c r="EF63" s="37"/>
      <c r="EG63" s="37"/>
      <c r="EH63" s="37"/>
      <c r="EI63" s="37"/>
      <c r="EJ63" s="9"/>
      <c r="EL63" s="3"/>
      <c r="EM63" s="3"/>
      <c r="EN63" s="3"/>
      <c r="EO63" s="6"/>
      <c r="EP63" s="6"/>
      <c r="EQ63" s="6"/>
      <c r="ER63" s="6"/>
      <c r="ES63" s="6"/>
      <c r="EU63" s="3"/>
      <c r="EV63" s="3"/>
      <c r="EX63" s="3"/>
      <c r="EZ63" s="3"/>
      <c r="FA63" s="3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</row>
    <row r="64" spans="1:204" ht="15" x14ac:dyDescent="0.25">
      <c r="A64" s="63"/>
      <c r="C64" s="77" t="e">
        <f>J51</f>
        <v>#N/A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123" t="e">
        <f>VLOOKUP(C64,$DW$3:$DX$55,2,FALSE)</f>
        <v>#N/A</v>
      </c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27"/>
      <c r="BT64" s="27"/>
      <c r="BU64" s="27"/>
      <c r="BV64" s="77">
        <f>CQ51</f>
        <v>0</v>
      </c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123" t="e">
        <f>VLOOKUP(BV64,$EH$3:$EI$58,2,FALSE)</f>
        <v>#N/A</v>
      </c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0"/>
      <c r="DP64" s="50">
        <f>DQ44+DP54</f>
        <v>1</v>
      </c>
      <c r="DQ64" s="17"/>
      <c r="DR64" s="17"/>
      <c r="DS64" s="17"/>
      <c r="DT64" s="17"/>
      <c r="DU64" s="6"/>
      <c r="DV64" s="6"/>
      <c r="DW64" s="42"/>
      <c r="DX64" s="6"/>
      <c r="DY64" s="9"/>
      <c r="DZ64" s="9"/>
      <c r="EA64" s="6"/>
      <c r="EB64" s="39">
        <v>101172</v>
      </c>
      <c r="EC64" s="39" t="s">
        <v>553</v>
      </c>
      <c r="ED64" s="40" t="s">
        <v>412</v>
      </c>
      <c r="EE64" s="40" t="s">
        <v>412</v>
      </c>
      <c r="EF64" s="37"/>
      <c r="EG64" s="37"/>
      <c r="EH64" s="37"/>
      <c r="EI64" s="41"/>
      <c r="EJ64" s="42"/>
      <c r="EL64" s="3"/>
      <c r="EM64" s="3"/>
      <c r="EN64" s="3"/>
      <c r="EO64" s="6"/>
      <c r="EP64" s="6"/>
      <c r="EQ64" s="6"/>
      <c r="ER64" s="6"/>
      <c r="ES64" s="6"/>
      <c r="EU64" s="3"/>
      <c r="EV64" s="3"/>
      <c r="EX64" s="3"/>
      <c r="EZ64" s="3"/>
      <c r="FA64" s="3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</row>
    <row r="65" spans="1:204" ht="15" x14ac:dyDescent="0.25">
      <c r="A65" s="63"/>
      <c r="C65" s="77" t="e">
        <f>J52</f>
        <v>#N/A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123" t="e">
        <f>VLOOKUP(C65,$DW$3:$DX$55,2,FALSE)</f>
        <v>#N/A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27"/>
      <c r="BT65" s="27"/>
      <c r="BU65" s="27"/>
      <c r="BV65" s="77">
        <f>CQ52</f>
        <v>0</v>
      </c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123" t="e">
        <f>VLOOKUP(BV65,$EH$3:$EI$58,2,FALSE)</f>
        <v>#N/A</v>
      </c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7"/>
      <c r="DP65" s="50">
        <f>DQ45+DP55</f>
        <v>1</v>
      </c>
      <c r="DQ65" s="50"/>
      <c r="DR65" s="17"/>
      <c r="DS65" s="17"/>
      <c r="DT65" s="17"/>
      <c r="DU65" s="6"/>
      <c r="DV65" s="6"/>
      <c r="DW65" s="9"/>
      <c r="DX65" s="6"/>
      <c r="DY65" s="9"/>
      <c r="DZ65" s="9"/>
      <c r="EA65" s="6"/>
      <c r="EB65" s="39">
        <v>101900</v>
      </c>
      <c r="EC65" s="39" t="s">
        <v>554</v>
      </c>
      <c r="ED65" s="40" t="s">
        <v>412</v>
      </c>
      <c r="EE65" s="40" t="s">
        <v>412</v>
      </c>
      <c r="EF65" s="37"/>
      <c r="EG65" s="37"/>
      <c r="EH65" s="37"/>
      <c r="EI65" s="41"/>
      <c r="EJ65" s="42"/>
      <c r="EK65" s="36"/>
      <c r="EL65" s="36"/>
      <c r="EM65" s="3"/>
      <c r="EN65" s="3"/>
      <c r="EO65" s="6"/>
      <c r="EP65" s="6"/>
      <c r="EQ65" s="6"/>
      <c r="ER65" s="6"/>
      <c r="ES65" s="6"/>
      <c r="EU65" s="3"/>
      <c r="EV65" s="3"/>
      <c r="EX65" s="3"/>
      <c r="EZ65" s="3"/>
      <c r="FA65" s="3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</row>
    <row r="66" spans="1:204" ht="15" x14ac:dyDescent="0.25">
      <c r="A66" s="6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7"/>
      <c r="N66" s="17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7"/>
      <c r="DP66" s="50"/>
      <c r="DQ66" s="50"/>
      <c r="DR66" s="17"/>
      <c r="DS66" s="17"/>
      <c r="DT66" s="17"/>
      <c r="DU66" s="6"/>
      <c r="DV66" s="6"/>
      <c r="DW66" s="9"/>
      <c r="DX66" s="6"/>
      <c r="DY66" s="9"/>
      <c r="DZ66" s="9"/>
      <c r="EA66" s="6"/>
      <c r="EB66" s="39">
        <v>101901</v>
      </c>
      <c r="EC66" s="39" t="s">
        <v>555</v>
      </c>
      <c r="ED66" s="40" t="s">
        <v>412</v>
      </c>
      <c r="EE66" s="40" t="s">
        <v>412</v>
      </c>
      <c r="EF66" s="37"/>
      <c r="EG66" s="37"/>
      <c r="EH66" s="37"/>
      <c r="EI66" s="41"/>
      <c r="EJ66" s="9"/>
      <c r="EK66" s="36"/>
      <c r="EL66" s="3"/>
      <c r="EM66" s="3"/>
      <c r="EN66" s="3"/>
      <c r="EO66" s="6"/>
      <c r="EP66" s="6"/>
      <c r="EQ66" s="6"/>
      <c r="ER66" s="6"/>
      <c r="ES66" s="6"/>
      <c r="EU66" s="3"/>
      <c r="EV66" s="3"/>
      <c r="EX66" s="3"/>
      <c r="EZ66" s="3"/>
      <c r="FA66" s="3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</row>
    <row r="67" spans="1:204" ht="15" x14ac:dyDescent="0.25">
      <c r="A67" s="63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7"/>
      <c r="DP67" s="50">
        <f>DQ47+DP57</f>
        <v>1</v>
      </c>
      <c r="DQ67" s="50"/>
      <c r="DR67" s="17"/>
      <c r="DS67" s="17"/>
      <c r="DT67" s="17"/>
      <c r="DU67" s="6"/>
      <c r="DV67" s="44"/>
      <c r="DW67" s="9"/>
      <c r="DX67" s="6"/>
      <c r="DY67" s="9"/>
      <c r="DZ67" s="9"/>
      <c r="EA67" s="6"/>
      <c r="EB67" s="39">
        <v>101902</v>
      </c>
      <c r="EC67" s="39" t="s">
        <v>556</v>
      </c>
      <c r="ED67" s="40" t="s">
        <v>412</v>
      </c>
      <c r="EE67" s="40" t="s">
        <v>412</v>
      </c>
      <c r="EF67" s="37"/>
      <c r="EG67" s="37"/>
      <c r="EH67" s="37"/>
      <c r="EI67" s="41"/>
      <c r="EJ67" s="9"/>
      <c r="EL67" s="3"/>
      <c r="EM67" s="3"/>
      <c r="EN67" s="3"/>
      <c r="EO67" s="6"/>
      <c r="EP67" s="6"/>
      <c r="EQ67" s="6"/>
      <c r="ER67" s="6"/>
      <c r="ES67" s="6"/>
      <c r="EU67" s="3"/>
      <c r="EV67" s="3"/>
      <c r="EX67" s="3"/>
      <c r="EZ67" s="3"/>
      <c r="FA67" s="3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</row>
    <row r="68" spans="1:204" ht="15" x14ac:dyDescent="0.25">
      <c r="A68" s="6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55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0"/>
      <c r="DP68" s="50">
        <f>DQ48+DP58</f>
        <v>1</v>
      </c>
      <c r="DQ68" s="50"/>
      <c r="DR68" s="17"/>
      <c r="DS68" s="17"/>
      <c r="DT68" s="17"/>
      <c r="DU68" s="6"/>
      <c r="DV68" s="6"/>
      <c r="DW68" s="9"/>
      <c r="DX68" s="6"/>
      <c r="DY68" s="9"/>
      <c r="DZ68" s="9"/>
      <c r="EA68" s="6"/>
      <c r="EB68" s="39">
        <v>101903</v>
      </c>
      <c r="EC68" s="39" t="s">
        <v>557</v>
      </c>
      <c r="ED68" s="40" t="s">
        <v>412</v>
      </c>
      <c r="EE68" s="40" t="s">
        <v>412</v>
      </c>
      <c r="EF68" s="37"/>
      <c r="EG68" s="6"/>
      <c r="EH68" s="6"/>
      <c r="EI68" s="6"/>
      <c r="EJ68" s="6"/>
      <c r="EL68" s="3"/>
      <c r="EM68" s="3"/>
      <c r="EN68" s="3"/>
      <c r="EO68" s="6"/>
      <c r="EP68" s="6"/>
      <c r="EQ68" s="6"/>
      <c r="ER68" s="53"/>
      <c r="ES68" s="53"/>
      <c r="ET68" s="53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</row>
    <row r="69" spans="1:204" ht="15" x14ac:dyDescent="0.25">
      <c r="A69" s="63"/>
      <c r="C69" s="127"/>
      <c r="D69" s="127"/>
      <c r="E69" s="127"/>
      <c r="F69" s="127"/>
      <c r="G69" s="127"/>
      <c r="H69" s="127"/>
      <c r="I69" s="127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76"/>
      <c r="CD69" s="76"/>
      <c r="CE69" s="76"/>
      <c r="CF69" s="76"/>
      <c r="CG69" s="76"/>
      <c r="CH69" s="76"/>
      <c r="CI69" s="125"/>
      <c r="CJ69" s="125"/>
      <c r="CK69" s="125"/>
      <c r="CL69" s="125"/>
      <c r="CM69" s="125"/>
      <c r="CN69" s="125"/>
      <c r="CO69" s="125"/>
      <c r="CP69" s="125"/>
      <c r="CQ69" s="76"/>
      <c r="CR69" s="76"/>
      <c r="CS69" s="76"/>
      <c r="CT69" s="76"/>
      <c r="CU69" s="76"/>
      <c r="CV69" s="76"/>
      <c r="CW69" s="76"/>
      <c r="CX69" s="76"/>
      <c r="CY69" s="12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10"/>
      <c r="DP69" s="50">
        <f>DQ49+DP59</f>
        <v>1</v>
      </c>
      <c r="DQ69" s="6"/>
      <c r="DR69" s="25"/>
      <c r="DS69" s="25"/>
      <c r="DT69" s="25"/>
      <c r="DU69" s="25"/>
      <c r="DV69" s="6"/>
      <c r="DW69" s="25"/>
      <c r="DX69" s="25"/>
      <c r="DY69" s="10"/>
      <c r="DZ69" s="10"/>
      <c r="EA69" s="17"/>
      <c r="EB69" s="39">
        <v>101904</v>
      </c>
      <c r="EC69" s="39" t="s">
        <v>558</v>
      </c>
      <c r="ED69" s="40" t="s">
        <v>412</v>
      </c>
      <c r="EE69" s="40" t="s">
        <v>412</v>
      </c>
      <c r="EF69" s="37"/>
      <c r="EG69" s="37"/>
      <c r="EH69" s="37"/>
      <c r="EI69" s="41"/>
      <c r="EJ69" s="42"/>
      <c r="EK69" s="36"/>
      <c r="EL69" s="36"/>
      <c r="EM69" s="3"/>
      <c r="EN69" s="3"/>
      <c r="EO69" s="6"/>
      <c r="EP69" s="6"/>
      <c r="EQ69" s="6"/>
      <c r="ER69" s="6"/>
      <c r="ES69" s="6"/>
      <c r="EU69" s="3"/>
      <c r="EV69" s="3"/>
      <c r="EX69" s="3"/>
      <c r="EZ69" s="3"/>
      <c r="FA69" s="3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</row>
    <row r="70" spans="1:204" ht="15" x14ac:dyDescent="0.25">
      <c r="A70" s="63"/>
      <c r="C70" s="127"/>
      <c r="D70" s="127"/>
      <c r="E70" s="127"/>
      <c r="F70" s="127"/>
      <c r="G70" s="127"/>
      <c r="H70" s="127"/>
      <c r="I70" s="127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76"/>
      <c r="CD70" s="76"/>
      <c r="CE70" s="76"/>
      <c r="CF70" s="76"/>
      <c r="CG70" s="76"/>
      <c r="CH70" s="76"/>
      <c r="CI70" s="125"/>
      <c r="CJ70" s="125"/>
      <c r="CK70" s="125"/>
      <c r="CL70" s="125"/>
      <c r="CM70" s="125"/>
      <c r="CN70" s="125"/>
      <c r="CO70" s="125"/>
      <c r="CP70" s="125"/>
      <c r="CQ70" s="76"/>
      <c r="CR70" s="76"/>
      <c r="CS70" s="76"/>
      <c r="CT70" s="76"/>
      <c r="CU70" s="76"/>
      <c r="CV70" s="76"/>
      <c r="CW70" s="76"/>
      <c r="CX70" s="76"/>
      <c r="CY70" s="12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25"/>
      <c r="DP70" s="50">
        <f>DQ50+DP60</f>
        <v>1</v>
      </c>
      <c r="DQ70" s="6"/>
      <c r="DR70" s="26"/>
      <c r="DS70" s="26"/>
      <c r="DT70" s="26"/>
      <c r="DU70" s="26"/>
      <c r="DV70" s="25"/>
      <c r="DW70" s="26"/>
      <c r="DX70" s="26"/>
      <c r="DY70" s="10"/>
      <c r="DZ70" s="10"/>
      <c r="EA70" s="17"/>
      <c r="EB70" s="39">
        <v>101905</v>
      </c>
      <c r="EC70" s="39" t="s">
        <v>559</v>
      </c>
      <c r="ED70" s="40" t="s">
        <v>412</v>
      </c>
      <c r="EE70" s="40" t="s">
        <v>412</v>
      </c>
      <c r="EF70" s="37"/>
      <c r="EG70" s="37"/>
      <c r="EH70" s="9"/>
      <c r="EI70" s="6"/>
      <c r="EJ70" s="9"/>
      <c r="EK70" s="36"/>
      <c r="EL70" s="3"/>
      <c r="EM70" s="3"/>
      <c r="EN70" s="3"/>
      <c r="EO70" s="6"/>
      <c r="EP70" s="6"/>
      <c r="EQ70" s="6"/>
      <c r="ER70" s="6"/>
      <c r="ES70" s="6"/>
      <c r="EU70" s="3"/>
      <c r="EV70" s="3"/>
      <c r="EX70" s="3"/>
      <c r="EZ70" s="3"/>
      <c r="FA70" s="3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</row>
    <row r="71" spans="1:204" ht="15" x14ac:dyDescent="0.25">
      <c r="A71" s="63"/>
      <c r="C71" s="127"/>
      <c r="D71" s="127"/>
      <c r="E71" s="127"/>
      <c r="F71" s="127"/>
      <c r="G71" s="127"/>
      <c r="H71" s="127"/>
      <c r="I71" s="127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76"/>
      <c r="CD71" s="76"/>
      <c r="CE71" s="76"/>
      <c r="CF71" s="76"/>
      <c r="CG71" s="76"/>
      <c r="CH71" s="76"/>
      <c r="CI71" s="125"/>
      <c r="CJ71" s="125"/>
      <c r="CK71" s="125"/>
      <c r="CL71" s="125"/>
      <c r="CM71" s="125"/>
      <c r="CN71" s="125"/>
      <c r="CO71" s="125"/>
      <c r="CP71" s="125"/>
      <c r="CQ71" s="76"/>
      <c r="CR71" s="76"/>
      <c r="CS71" s="76"/>
      <c r="CT71" s="76"/>
      <c r="CU71" s="76"/>
      <c r="CV71" s="76"/>
      <c r="CW71" s="76"/>
      <c r="CX71" s="76"/>
      <c r="CY71" s="12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26"/>
      <c r="DP71" s="25"/>
      <c r="DQ71" s="25"/>
      <c r="DR71" s="25"/>
      <c r="DS71" s="25"/>
      <c r="DT71" s="25"/>
      <c r="DU71" s="25"/>
      <c r="DV71" s="26"/>
      <c r="DW71" s="25"/>
      <c r="DX71" s="25"/>
      <c r="DY71" s="10"/>
      <c r="DZ71" s="10"/>
      <c r="EA71" s="17"/>
      <c r="EB71" s="39">
        <v>101906</v>
      </c>
      <c r="EC71" s="39" t="s">
        <v>560</v>
      </c>
      <c r="ED71" s="40" t="s">
        <v>412</v>
      </c>
      <c r="EE71" s="40" t="s">
        <v>412</v>
      </c>
      <c r="EF71" s="37"/>
      <c r="EG71" s="37"/>
      <c r="EH71" s="9"/>
      <c r="EI71" s="6"/>
      <c r="EJ71" s="9"/>
      <c r="EL71" s="3"/>
      <c r="EM71" s="3"/>
      <c r="EN71" s="3"/>
      <c r="EO71" s="6"/>
      <c r="EP71" s="6"/>
      <c r="EQ71" s="6"/>
      <c r="ER71" s="6"/>
      <c r="ES71" s="6"/>
      <c r="EU71" s="3"/>
      <c r="EV71" s="3"/>
      <c r="EX71" s="3"/>
      <c r="EZ71" s="3"/>
      <c r="FA71" s="3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</row>
    <row r="72" spans="1:204" ht="15" x14ac:dyDescent="0.25">
      <c r="A72" s="63"/>
      <c r="C72" s="127"/>
      <c r="D72" s="127"/>
      <c r="E72" s="127"/>
      <c r="F72" s="127"/>
      <c r="G72" s="127"/>
      <c r="H72" s="127"/>
      <c r="I72" s="127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76"/>
      <c r="CD72" s="76"/>
      <c r="CE72" s="76"/>
      <c r="CF72" s="76"/>
      <c r="CG72" s="76"/>
      <c r="CH72" s="76"/>
      <c r="CI72" s="125"/>
      <c r="CJ72" s="125"/>
      <c r="CK72" s="125"/>
      <c r="CL72" s="125"/>
      <c r="CM72" s="125"/>
      <c r="CN72" s="125"/>
      <c r="CO72" s="125"/>
      <c r="CP72" s="125"/>
      <c r="CQ72" s="76"/>
      <c r="CR72" s="76"/>
      <c r="CS72" s="76"/>
      <c r="CT72" s="76"/>
      <c r="CU72" s="76"/>
      <c r="CV72" s="76"/>
      <c r="CW72" s="76"/>
      <c r="CX72" s="76"/>
      <c r="CY72" s="12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10"/>
      <c r="DZ72" s="10"/>
      <c r="EA72" s="17"/>
      <c r="EB72" s="39">
        <v>101907</v>
      </c>
      <c r="EC72" s="39" t="s">
        <v>561</v>
      </c>
      <c r="ED72" s="40" t="s">
        <v>412</v>
      </c>
      <c r="EE72" s="40" t="s">
        <v>412</v>
      </c>
      <c r="EF72" s="37"/>
      <c r="EG72" s="37"/>
      <c r="EH72" s="9"/>
      <c r="EI72" s="6"/>
      <c r="EJ72" s="9"/>
      <c r="EL72" s="3"/>
      <c r="EM72" s="3"/>
      <c r="EN72" s="3"/>
      <c r="EO72" s="6"/>
      <c r="EP72" s="6"/>
      <c r="EQ72" s="6"/>
      <c r="ER72" s="6"/>
      <c r="ES72" s="6"/>
      <c r="EU72" s="3"/>
      <c r="EV72" s="3"/>
      <c r="EX72" s="3"/>
      <c r="EZ72" s="3"/>
      <c r="FA72" s="3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</row>
    <row r="73" spans="1:204" ht="15" x14ac:dyDescent="0.25">
      <c r="A73" s="6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10"/>
      <c r="DZ73" s="10"/>
      <c r="EA73" s="17"/>
      <c r="EB73" s="39">
        <v>101909</v>
      </c>
      <c r="EC73" s="39" t="s">
        <v>562</v>
      </c>
      <c r="ED73" s="40" t="s">
        <v>412</v>
      </c>
      <c r="EE73" s="40" t="s">
        <v>412</v>
      </c>
      <c r="EF73" s="37"/>
      <c r="EG73" s="37"/>
      <c r="EH73" s="9"/>
      <c r="EI73" s="6"/>
      <c r="EJ73" s="42"/>
      <c r="EK73" s="36"/>
      <c r="EL73" s="36"/>
      <c r="EM73" s="36"/>
      <c r="EN73" s="3"/>
      <c r="EO73" s="6"/>
      <c r="EP73" s="6"/>
      <c r="EQ73" s="6"/>
      <c r="ER73" s="6"/>
      <c r="ES73" s="6"/>
      <c r="EU73" s="3"/>
      <c r="EV73" s="3"/>
      <c r="EX73" s="3"/>
      <c r="EZ73" s="3"/>
      <c r="FA73" s="3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</row>
    <row r="74" spans="1:204" ht="15" x14ac:dyDescent="0.25">
      <c r="A74" s="6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5"/>
      <c r="DP74" s="10"/>
      <c r="DQ74" s="17"/>
      <c r="DR74" s="17"/>
      <c r="DS74" s="17"/>
      <c r="DT74" s="17"/>
      <c r="DU74" s="6"/>
      <c r="DV74" s="25"/>
      <c r="DW74" s="9"/>
      <c r="DX74" s="6"/>
      <c r="DY74" s="9"/>
      <c r="DZ74" s="9"/>
      <c r="EA74" s="6"/>
      <c r="EB74" s="39">
        <v>102000</v>
      </c>
      <c r="EC74" s="39" t="s">
        <v>563</v>
      </c>
      <c r="ED74" s="40" t="s">
        <v>412</v>
      </c>
      <c r="EE74" s="40" t="s">
        <v>412</v>
      </c>
      <c r="EF74" s="37"/>
      <c r="EG74" s="37"/>
      <c r="EH74" s="9"/>
      <c r="EI74" s="6"/>
      <c r="EJ74" s="9"/>
      <c r="EK74" s="36"/>
      <c r="EL74" s="3"/>
      <c r="EM74" s="3"/>
      <c r="EN74" s="3"/>
      <c r="EO74" s="6"/>
      <c r="EP74" s="6"/>
      <c r="EQ74" s="6"/>
      <c r="ER74" s="6"/>
      <c r="ES74" s="6"/>
      <c r="EU74" s="3"/>
      <c r="EV74" s="3"/>
      <c r="EX74" s="3"/>
      <c r="EZ74" s="3"/>
      <c r="FA74" s="3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</row>
    <row r="75" spans="1:204" ht="15" x14ac:dyDescent="0.25">
      <c r="A75" s="6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10"/>
      <c r="DP75" s="10"/>
      <c r="DQ75" s="17"/>
      <c r="DR75" s="17"/>
      <c r="DS75" s="17"/>
      <c r="DT75" s="17"/>
      <c r="DU75" s="6"/>
      <c r="DV75" s="44"/>
      <c r="DW75" s="9"/>
      <c r="DX75" s="6"/>
      <c r="DY75" s="42"/>
      <c r="DZ75" s="42"/>
      <c r="EA75" s="6"/>
      <c r="EB75" s="39">
        <v>102001</v>
      </c>
      <c r="EC75" s="39" t="s">
        <v>564</v>
      </c>
      <c r="ED75" s="40" t="s">
        <v>412</v>
      </c>
      <c r="EE75" s="40" t="s">
        <v>412</v>
      </c>
      <c r="EF75" s="37"/>
      <c r="EG75" s="37"/>
      <c r="EH75" s="9"/>
      <c r="EI75" s="6"/>
      <c r="EJ75" s="9"/>
      <c r="EL75" s="3"/>
      <c r="EM75" s="3"/>
      <c r="EN75" s="3"/>
      <c r="EO75" s="6"/>
      <c r="EP75" s="6"/>
      <c r="EQ75" s="6"/>
      <c r="ER75" s="6"/>
      <c r="ES75" s="6"/>
      <c r="EU75" s="3"/>
      <c r="EV75" s="3"/>
      <c r="EX75" s="3"/>
      <c r="EZ75" s="3"/>
      <c r="FA75" s="3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</row>
    <row r="76" spans="1:204" ht="15" x14ac:dyDescent="0.25">
      <c r="A76" s="6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3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7"/>
      <c r="DR76" s="17"/>
      <c r="DS76" s="17"/>
      <c r="DT76" s="17"/>
      <c r="DU76" s="6"/>
      <c r="DV76" s="6"/>
      <c r="DW76" s="9"/>
      <c r="DX76" s="6"/>
      <c r="DY76" s="42"/>
      <c r="DZ76" s="42"/>
      <c r="EA76" s="6"/>
      <c r="EB76" s="39">
        <v>103000</v>
      </c>
      <c r="EC76" s="39" t="s">
        <v>565</v>
      </c>
      <c r="ED76" s="40" t="s">
        <v>412</v>
      </c>
      <c r="EE76" s="40" t="s">
        <v>412</v>
      </c>
      <c r="EF76" s="37"/>
      <c r="EG76" s="37"/>
      <c r="EH76" s="9"/>
      <c r="EI76" s="6"/>
      <c r="EJ76" s="42"/>
      <c r="EL76" s="3"/>
      <c r="EM76" s="3"/>
      <c r="EN76" s="3"/>
      <c r="EO76" s="6"/>
      <c r="EP76" s="6"/>
      <c r="EQ76" s="6"/>
      <c r="ER76" s="6"/>
      <c r="ES76" s="6"/>
      <c r="EU76" s="3"/>
      <c r="EV76" s="3"/>
      <c r="EX76" s="3"/>
      <c r="EZ76" s="3"/>
      <c r="FA76" s="3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</row>
    <row r="77" spans="1:204" ht="15" x14ac:dyDescent="0.25">
      <c r="A77" s="63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7"/>
      <c r="DR77" s="17"/>
      <c r="DS77" s="17"/>
      <c r="DT77" s="17"/>
      <c r="DU77" s="6"/>
      <c r="DV77" s="6"/>
      <c r="DW77" s="9"/>
      <c r="DX77" s="6"/>
      <c r="DY77" s="9"/>
      <c r="DZ77" s="9"/>
      <c r="EA77" s="6"/>
      <c r="EB77" s="39">
        <v>103001</v>
      </c>
      <c r="EC77" s="39" t="s">
        <v>566</v>
      </c>
      <c r="ED77" s="40" t="s">
        <v>412</v>
      </c>
      <c r="EE77" s="40" t="s">
        <v>412</v>
      </c>
      <c r="EF77" s="37"/>
      <c r="EG77" s="37"/>
      <c r="EH77" s="9"/>
      <c r="EI77" s="6"/>
      <c r="EJ77" s="42"/>
      <c r="EK77" s="36"/>
      <c r="EL77" s="36"/>
      <c r="EM77" s="3"/>
      <c r="EN77" s="3"/>
      <c r="EO77" s="6"/>
      <c r="EP77" s="6"/>
      <c r="EQ77" s="6"/>
      <c r="ER77" s="6"/>
      <c r="ES77" s="6"/>
      <c r="EU77" s="3"/>
      <c r="EV77" s="3"/>
      <c r="EX77" s="3"/>
      <c r="EZ77" s="3"/>
      <c r="FA77" s="3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</row>
    <row r="78" spans="1:204" ht="15" x14ac:dyDescent="0.25">
      <c r="A78" s="6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7"/>
      <c r="DR78" s="17"/>
      <c r="DS78" s="17"/>
      <c r="DT78" s="17"/>
      <c r="DU78" s="6"/>
      <c r="DV78" s="6"/>
      <c r="DW78" s="9"/>
      <c r="DX78" s="6"/>
      <c r="DY78" s="9"/>
      <c r="DZ78" s="9"/>
      <c r="EA78" s="6"/>
      <c r="EB78" s="39">
        <v>103002</v>
      </c>
      <c r="EC78" s="39" t="s">
        <v>567</v>
      </c>
      <c r="ED78" s="40" t="s">
        <v>412</v>
      </c>
      <c r="EE78" s="40" t="s">
        <v>412</v>
      </c>
      <c r="EF78" s="37"/>
      <c r="EG78" s="37"/>
      <c r="EH78" s="9"/>
      <c r="EI78" s="6"/>
      <c r="EJ78" s="9"/>
      <c r="EK78" s="36"/>
      <c r="EL78" s="3"/>
      <c r="EM78" s="3"/>
      <c r="EN78" s="3"/>
      <c r="EO78" s="6"/>
      <c r="EP78" s="6"/>
      <c r="EQ78" s="6"/>
      <c r="ER78" s="6"/>
      <c r="ES78" s="6"/>
      <c r="EU78" s="3"/>
      <c r="EV78" s="3"/>
      <c r="EX78" s="3"/>
      <c r="EZ78" s="3"/>
      <c r="FA78" s="3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</row>
    <row r="79" spans="1:204" ht="15" x14ac:dyDescent="0.25">
      <c r="A79" s="6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7"/>
      <c r="DR79" s="17"/>
      <c r="DS79" s="17"/>
      <c r="DT79" s="17"/>
      <c r="DU79" s="6"/>
      <c r="DV79" s="44"/>
      <c r="DW79" s="9"/>
      <c r="DX79" s="6"/>
      <c r="DY79" s="42"/>
      <c r="DZ79" s="42"/>
      <c r="EA79" s="6"/>
      <c r="EB79" s="39">
        <v>103010</v>
      </c>
      <c r="EC79" s="39" t="s">
        <v>568</v>
      </c>
      <c r="ED79" s="40" t="s">
        <v>412</v>
      </c>
      <c r="EE79" s="40" t="s">
        <v>412</v>
      </c>
      <c r="EF79" s="37"/>
      <c r="EG79" s="37"/>
      <c r="EH79" s="9"/>
      <c r="EI79" s="6"/>
      <c r="EJ79" s="9"/>
      <c r="EL79" s="3"/>
      <c r="EM79" s="3"/>
      <c r="EN79" s="3"/>
      <c r="EO79" s="6"/>
      <c r="EP79" s="6"/>
      <c r="EQ79" s="6"/>
      <c r="ER79" s="6"/>
      <c r="ES79" s="6"/>
      <c r="EU79" s="3"/>
      <c r="EV79" s="3"/>
      <c r="EX79" s="3"/>
      <c r="EZ79" s="3"/>
      <c r="FA79" s="3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</row>
    <row r="80" spans="1:204" ht="15" x14ac:dyDescent="0.25">
      <c r="A80" s="6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7"/>
      <c r="DR80" s="17"/>
      <c r="DS80" s="17"/>
      <c r="DT80" s="17"/>
      <c r="DU80" s="6"/>
      <c r="DV80" s="6"/>
      <c r="DW80" s="9"/>
      <c r="DX80" s="6"/>
      <c r="DY80" s="42"/>
      <c r="DZ80" s="42"/>
      <c r="EA80" s="6"/>
      <c r="EB80" s="39">
        <v>103011</v>
      </c>
      <c r="EC80" s="39" t="s">
        <v>569</v>
      </c>
      <c r="ED80" s="40" t="s">
        <v>412</v>
      </c>
      <c r="EE80" s="40" t="s">
        <v>412</v>
      </c>
      <c r="EF80" s="37"/>
      <c r="EG80" s="37"/>
      <c r="EH80" s="9"/>
      <c r="EI80" s="6"/>
      <c r="EJ80" s="42"/>
      <c r="EL80" s="3"/>
      <c r="EM80" s="3"/>
      <c r="EN80" s="3"/>
      <c r="EO80" s="6"/>
      <c r="EP80" s="6"/>
      <c r="EQ80" s="6"/>
      <c r="ER80" s="6"/>
      <c r="ES80" s="6"/>
      <c r="EU80" s="3"/>
      <c r="EV80" s="3"/>
      <c r="EX80" s="3"/>
      <c r="EZ80" s="3"/>
      <c r="FA80" s="3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</row>
    <row r="81" spans="1:204" ht="15" x14ac:dyDescent="0.25">
      <c r="A81" s="6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7"/>
      <c r="DR81" s="17"/>
      <c r="DS81" s="17"/>
      <c r="DT81" s="17"/>
      <c r="DU81" s="6"/>
      <c r="DV81" s="6"/>
      <c r="DW81" s="9"/>
      <c r="DX81" s="6"/>
      <c r="DY81" s="9"/>
      <c r="DZ81" s="9"/>
      <c r="EA81" s="6"/>
      <c r="EB81" s="39">
        <v>103012</v>
      </c>
      <c r="EC81" s="39" t="s">
        <v>570</v>
      </c>
      <c r="ED81" s="40" t="s">
        <v>412</v>
      </c>
      <c r="EE81" s="40" t="s">
        <v>412</v>
      </c>
      <c r="EF81" s="37"/>
      <c r="EG81" s="37"/>
      <c r="EH81" s="9"/>
      <c r="EI81" s="6"/>
      <c r="EJ81" s="42"/>
      <c r="EK81" s="36"/>
      <c r="EL81" s="36"/>
      <c r="EM81" s="3"/>
      <c r="EN81" s="3"/>
      <c r="EO81" s="6"/>
      <c r="EP81" s="6"/>
      <c r="EQ81" s="6"/>
      <c r="ER81" s="6"/>
      <c r="ES81" s="6"/>
      <c r="EU81" s="3"/>
      <c r="EV81" s="3"/>
      <c r="EX81" s="3"/>
      <c r="EZ81" s="3"/>
      <c r="FA81" s="3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</row>
    <row r="82" spans="1:204" ht="15" x14ac:dyDescent="0.25">
      <c r="A82" s="6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7"/>
      <c r="DR82" s="17"/>
      <c r="DS82" s="17"/>
      <c r="DT82" s="17"/>
      <c r="DU82" s="6"/>
      <c r="DV82" s="6"/>
      <c r="DW82" s="9"/>
      <c r="DX82" s="6"/>
      <c r="DY82" s="9"/>
      <c r="DZ82" s="9"/>
      <c r="EA82" s="6"/>
      <c r="EB82" s="39">
        <v>103013</v>
      </c>
      <c r="EC82" s="39" t="s">
        <v>571</v>
      </c>
      <c r="ED82" s="40" t="s">
        <v>412</v>
      </c>
      <c r="EE82" s="40" t="s">
        <v>412</v>
      </c>
      <c r="EF82" s="37"/>
      <c r="EG82" s="37"/>
      <c r="EH82" s="9"/>
      <c r="EI82" s="6"/>
      <c r="EJ82" s="9"/>
      <c r="EK82" s="36"/>
      <c r="EL82" s="3"/>
      <c r="EM82" s="3"/>
      <c r="EN82" s="3"/>
      <c r="EO82" s="6"/>
      <c r="EP82" s="6"/>
      <c r="EQ82" s="6"/>
      <c r="ER82" s="6"/>
      <c r="ES82" s="6"/>
      <c r="EU82" s="3"/>
      <c r="EV82" s="3"/>
      <c r="EX82" s="3"/>
      <c r="EZ82" s="3"/>
      <c r="FA82" s="3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</row>
    <row r="83" spans="1:204" ht="15" x14ac:dyDescent="0.25">
      <c r="A83" s="6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7"/>
      <c r="DR83" s="17"/>
      <c r="DS83" s="17"/>
      <c r="DT83" s="17"/>
      <c r="DU83" s="6"/>
      <c r="DV83" s="44"/>
      <c r="DW83" s="9"/>
      <c r="DX83" s="6"/>
      <c r="DY83" s="42"/>
      <c r="DZ83" s="42"/>
      <c r="EA83" s="6"/>
      <c r="EB83" s="39">
        <v>103014</v>
      </c>
      <c r="EC83" s="39" t="s">
        <v>572</v>
      </c>
      <c r="ED83" s="40" t="s">
        <v>412</v>
      </c>
      <c r="EE83" s="40" t="s">
        <v>412</v>
      </c>
      <c r="EF83" s="37"/>
      <c r="EG83" s="37"/>
      <c r="EH83" s="9"/>
      <c r="EI83" s="6"/>
      <c r="EJ83" s="9"/>
      <c r="EL83" s="3"/>
      <c r="EM83" s="3"/>
      <c r="EN83" s="3"/>
      <c r="EO83" s="6"/>
      <c r="EP83" s="6"/>
      <c r="EQ83" s="6"/>
      <c r="ER83" s="6"/>
      <c r="ES83" s="6"/>
      <c r="EU83" s="3"/>
      <c r="EV83" s="3"/>
      <c r="EX83" s="3"/>
      <c r="EZ83" s="3"/>
      <c r="FA83" s="3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</row>
    <row r="84" spans="1:204" ht="15" x14ac:dyDescent="0.25">
      <c r="A84" s="6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7"/>
      <c r="DR84" s="17"/>
      <c r="DS84" s="17"/>
      <c r="DT84" s="17"/>
      <c r="DU84" s="6"/>
      <c r="DV84" s="6"/>
      <c r="DW84" s="9"/>
      <c r="DX84" s="6"/>
      <c r="DY84" s="42"/>
      <c r="DZ84" s="42"/>
      <c r="EA84" s="6"/>
      <c r="EB84" s="39">
        <v>103015</v>
      </c>
      <c r="EC84" s="39" t="s">
        <v>573</v>
      </c>
      <c r="ED84" s="40" t="s">
        <v>412</v>
      </c>
      <c r="EE84" s="40" t="s">
        <v>412</v>
      </c>
      <c r="EF84" s="37"/>
      <c r="EG84" s="37"/>
      <c r="EH84" s="9"/>
      <c r="EI84" s="6"/>
      <c r="EJ84" s="42"/>
      <c r="EL84" s="3"/>
      <c r="EM84" s="3"/>
      <c r="EN84" s="3"/>
      <c r="EO84" s="6"/>
      <c r="EP84" s="6"/>
      <c r="EQ84" s="6"/>
      <c r="ER84" s="6"/>
      <c r="ES84" s="6"/>
      <c r="EU84" s="3"/>
      <c r="EV84" s="3"/>
      <c r="EX84" s="3"/>
      <c r="EZ84" s="3"/>
      <c r="FA84" s="3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</row>
    <row r="85" spans="1:204" ht="15" x14ac:dyDescent="0.25">
      <c r="A85" s="6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7"/>
      <c r="DR85" s="17"/>
      <c r="DS85" s="17"/>
      <c r="DT85" s="17"/>
      <c r="DU85" s="6"/>
      <c r="DV85" s="6"/>
      <c r="DW85" s="9"/>
      <c r="DX85" s="6"/>
      <c r="DY85" s="9"/>
      <c r="DZ85" s="9"/>
      <c r="EA85" s="6"/>
      <c r="EB85" s="39">
        <v>103016</v>
      </c>
      <c r="EC85" s="39" t="s">
        <v>574</v>
      </c>
      <c r="ED85" s="40" t="s">
        <v>412</v>
      </c>
      <c r="EE85" s="40" t="s">
        <v>412</v>
      </c>
      <c r="EF85" s="37"/>
      <c r="EG85" s="37"/>
      <c r="EH85" s="9"/>
      <c r="EI85" s="6"/>
      <c r="EJ85" s="42"/>
      <c r="EK85" s="36"/>
      <c r="EL85" s="36"/>
      <c r="EM85" s="3"/>
      <c r="EN85" s="3"/>
      <c r="EO85" s="6"/>
      <c r="EP85" s="6"/>
      <c r="EQ85" s="6"/>
      <c r="ER85" s="6"/>
      <c r="ES85" s="6"/>
      <c r="EU85" s="3"/>
      <c r="EV85" s="3"/>
      <c r="EX85" s="3"/>
      <c r="EZ85" s="3"/>
      <c r="FA85" s="3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</row>
    <row r="86" spans="1:204" ht="15" x14ac:dyDescent="0.25">
      <c r="A86" s="6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7"/>
      <c r="DR86" s="17"/>
      <c r="DS86" s="17"/>
      <c r="DT86" s="17"/>
      <c r="DU86" s="6"/>
      <c r="DV86" s="6"/>
      <c r="DW86" s="9"/>
      <c r="DX86" s="6"/>
      <c r="DY86" s="9"/>
      <c r="DZ86" s="9"/>
      <c r="EA86" s="6"/>
      <c r="EB86" s="39">
        <v>103050</v>
      </c>
      <c r="EC86" s="39" t="s">
        <v>575</v>
      </c>
      <c r="ED86" s="40" t="s">
        <v>412</v>
      </c>
      <c r="EE86" s="40" t="s">
        <v>412</v>
      </c>
      <c r="EF86" s="37"/>
      <c r="EG86" s="37"/>
      <c r="EH86" s="9"/>
      <c r="EI86" s="6"/>
      <c r="EJ86" s="9"/>
      <c r="EK86" s="36"/>
      <c r="EL86" s="3"/>
      <c r="EM86" s="3"/>
      <c r="EN86" s="3"/>
      <c r="EO86" s="6"/>
      <c r="EP86" s="6"/>
      <c r="EQ86" s="6"/>
      <c r="ER86" s="6"/>
      <c r="ES86" s="6"/>
      <c r="EU86" s="3"/>
      <c r="EV86" s="3"/>
      <c r="EX86" s="3"/>
      <c r="EZ86" s="3"/>
      <c r="FA86" s="3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</row>
    <row r="87" spans="1:204" ht="15" x14ac:dyDescent="0.25">
      <c r="A87" s="6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7"/>
      <c r="DR87" s="17"/>
      <c r="DS87" s="17"/>
      <c r="DT87" s="17"/>
      <c r="DU87" s="6"/>
      <c r="DV87" s="44"/>
      <c r="DW87" s="9"/>
      <c r="DX87" s="6"/>
      <c r="DY87" s="42"/>
      <c r="DZ87" s="42"/>
      <c r="EA87" s="6"/>
      <c r="EB87" s="39">
        <v>103051</v>
      </c>
      <c r="EC87" s="43" t="s">
        <v>576</v>
      </c>
      <c r="ED87" s="40" t="s">
        <v>412</v>
      </c>
      <c r="EE87" s="40" t="s">
        <v>412</v>
      </c>
      <c r="EF87" s="37"/>
      <c r="EG87" s="37"/>
      <c r="EH87" s="9"/>
      <c r="EI87" s="6"/>
      <c r="EJ87" s="9"/>
      <c r="EL87" s="3"/>
      <c r="EM87" s="3"/>
      <c r="EN87" s="3"/>
      <c r="EO87" s="6"/>
      <c r="EP87" s="6"/>
      <c r="EQ87" s="6"/>
      <c r="ER87" s="6"/>
      <c r="ES87" s="6"/>
      <c r="EU87" s="3"/>
      <c r="EV87" s="3"/>
      <c r="EX87" s="3"/>
      <c r="EZ87" s="3"/>
      <c r="FA87" s="3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</row>
    <row r="88" spans="1:204" ht="15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7"/>
      <c r="DR88" s="17"/>
      <c r="DS88" s="17"/>
      <c r="DT88" s="17"/>
      <c r="DU88" s="6"/>
      <c r="DV88" s="6"/>
      <c r="DW88" s="9"/>
      <c r="DX88" s="6"/>
      <c r="DY88" s="42"/>
      <c r="DZ88" s="42"/>
      <c r="EA88" s="6"/>
      <c r="EB88" s="39">
        <v>103052</v>
      </c>
      <c r="EC88" s="43" t="s">
        <v>577</v>
      </c>
      <c r="ED88" s="40" t="s">
        <v>412</v>
      </c>
      <c r="EE88" s="40" t="s">
        <v>412</v>
      </c>
      <c r="EF88" s="37"/>
      <c r="EG88" s="37"/>
      <c r="EH88" s="9"/>
      <c r="EI88" s="6"/>
      <c r="EJ88" s="42"/>
      <c r="EL88" s="3"/>
      <c r="EM88" s="3"/>
      <c r="EN88" s="3"/>
      <c r="EO88" s="6"/>
      <c r="EP88" s="6"/>
      <c r="EQ88" s="6"/>
      <c r="ER88" s="6"/>
      <c r="ES88" s="6"/>
      <c r="EU88" s="3"/>
      <c r="EV88" s="3"/>
      <c r="EX88" s="3"/>
      <c r="EZ88" s="3"/>
      <c r="FA88" s="3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</row>
    <row r="89" spans="1:204" ht="15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7"/>
      <c r="DR89" s="17"/>
      <c r="DS89" s="17"/>
      <c r="DT89" s="17"/>
      <c r="DU89" s="6"/>
      <c r="DV89" s="44"/>
      <c r="DW89" s="9"/>
      <c r="DX89" s="6"/>
      <c r="DY89" s="9"/>
      <c r="DZ89" s="9"/>
      <c r="EA89" s="6"/>
      <c r="EB89" s="39">
        <v>103053</v>
      </c>
      <c r="EC89" s="39" t="s">
        <v>578</v>
      </c>
      <c r="ED89" s="40" t="s">
        <v>412</v>
      </c>
      <c r="EE89" s="40" t="s">
        <v>412</v>
      </c>
      <c r="EF89" s="37"/>
      <c r="EG89" s="37"/>
      <c r="EH89" s="9"/>
      <c r="EI89" s="6"/>
      <c r="EJ89" s="42"/>
      <c r="EK89" s="36"/>
      <c r="EL89" s="3"/>
      <c r="EM89" s="3"/>
      <c r="EN89" s="3"/>
      <c r="EO89" s="6"/>
      <c r="EP89" s="6"/>
      <c r="EQ89" s="6"/>
      <c r="ER89" s="6"/>
      <c r="ES89" s="6"/>
      <c r="EU89" s="3"/>
      <c r="EV89" s="3"/>
      <c r="EX89" s="3"/>
      <c r="EZ89" s="3"/>
      <c r="FA89" s="3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</row>
    <row r="90" spans="1:204" ht="15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7"/>
      <c r="DR90" s="17"/>
      <c r="DS90" s="17"/>
      <c r="DT90" s="17"/>
      <c r="DU90" s="6"/>
      <c r="DV90" s="44"/>
      <c r="DW90" s="9"/>
      <c r="DX90" s="6"/>
      <c r="DY90" s="9"/>
      <c r="DZ90" s="9"/>
      <c r="EA90" s="6"/>
      <c r="EB90" s="39">
        <v>103054</v>
      </c>
      <c r="EC90" s="39" t="s">
        <v>579</v>
      </c>
      <c r="ED90" s="40" t="s">
        <v>412</v>
      </c>
      <c r="EE90" s="40" t="s">
        <v>412</v>
      </c>
      <c r="EF90" s="37"/>
      <c r="EG90" s="37"/>
      <c r="EH90" s="9"/>
      <c r="EI90" s="6"/>
      <c r="EJ90" s="42"/>
      <c r="EK90" s="36"/>
      <c r="EL90" s="3"/>
      <c r="EM90" s="3"/>
      <c r="EN90" s="3"/>
      <c r="EO90" s="6"/>
      <c r="EP90" s="6"/>
      <c r="EQ90" s="6"/>
      <c r="ER90" s="6"/>
      <c r="ES90" s="6"/>
      <c r="EU90" s="3"/>
      <c r="EV90" s="3"/>
      <c r="EX90" s="3"/>
      <c r="EZ90" s="3"/>
      <c r="FA90" s="3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</row>
    <row r="91" spans="1:204" ht="15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7"/>
      <c r="DR91" s="17"/>
      <c r="DS91" s="17"/>
      <c r="DT91" s="17"/>
      <c r="DU91" s="6"/>
      <c r="DV91" s="44"/>
      <c r="DW91" s="9"/>
      <c r="DX91" s="6"/>
      <c r="DY91" s="42"/>
      <c r="DZ91" s="42"/>
      <c r="EA91" s="6"/>
      <c r="EB91" s="39">
        <v>103055</v>
      </c>
      <c r="EC91" s="39" t="s">
        <v>580</v>
      </c>
      <c r="ED91" s="40" t="s">
        <v>412</v>
      </c>
      <c r="EE91" s="40" t="s">
        <v>412</v>
      </c>
      <c r="EF91" s="37"/>
      <c r="EG91" s="37"/>
      <c r="EH91" s="9"/>
      <c r="EI91" s="6"/>
      <c r="EJ91" s="42"/>
      <c r="EL91" s="3"/>
      <c r="EM91" s="3"/>
      <c r="EN91" s="3"/>
      <c r="EO91" s="6"/>
      <c r="EP91" s="6"/>
      <c r="EQ91" s="6"/>
      <c r="ER91" s="6"/>
      <c r="ES91" s="6"/>
      <c r="EU91" s="3"/>
      <c r="EV91" s="3"/>
      <c r="EX91" s="3"/>
      <c r="EZ91" s="3"/>
      <c r="FA91" s="3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</row>
    <row r="92" spans="1:204" ht="15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7"/>
      <c r="DR92" s="17"/>
      <c r="DS92" s="17"/>
      <c r="DT92" s="17"/>
      <c r="DU92" s="6"/>
      <c r="DV92" s="44"/>
      <c r="DW92" s="9"/>
      <c r="DX92" s="6"/>
      <c r="DY92" s="42"/>
      <c r="DZ92" s="42"/>
      <c r="EA92" s="6"/>
      <c r="EB92" s="39">
        <v>103056</v>
      </c>
      <c r="EC92" s="39" t="s">
        <v>581</v>
      </c>
      <c r="ED92" s="40" t="s">
        <v>412</v>
      </c>
      <c r="EE92" s="40" t="s">
        <v>412</v>
      </c>
      <c r="EF92" s="37"/>
      <c r="EG92" s="37"/>
      <c r="EH92" s="9"/>
      <c r="EI92" s="6"/>
      <c r="EJ92" s="42"/>
      <c r="EK92" s="36"/>
      <c r="EL92" s="36"/>
      <c r="EM92" s="3"/>
      <c r="EN92" s="3"/>
      <c r="EO92" s="6"/>
      <c r="EP92" s="6"/>
      <c r="EQ92" s="6"/>
      <c r="ER92" s="6"/>
      <c r="ES92" s="6"/>
      <c r="EU92" s="3"/>
      <c r="EV92" s="3"/>
      <c r="EX92" s="3"/>
      <c r="EZ92" s="3"/>
      <c r="FA92" s="3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</row>
    <row r="93" spans="1:204" ht="15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7"/>
      <c r="DR93" s="17"/>
      <c r="DS93" s="17"/>
      <c r="DT93" s="17"/>
      <c r="DU93" s="6"/>
      <c r="DV93" s="6"/>
      <c r="DW93" s="9"/>
      <c r="DX93" s="6"/>
      <c r="DY93" s="9"/>
      <c r="DZ93" s="9"/>
      <c r="EA93" s="6"/>
      <c r="EB93" s="39">
        <v>103057</v>
      </c>
      <c r="EC93" s="39" t="s">
        <v>582</v>
      </c>
      <c r="ED93" s="40" t="s">
        <v>412</v>
      </c>
      <c r="EE93" s="40" t="s">
        <v>412</v>
      </c>
      <c r="EF93" s="37"/>
      <c r="EG93" s="37"/>
      <c r="EH93" s="9"/>
      <c r="EI93" s="6"/>
      <c r="EJ93" s="42"/>
      <c r="EK93" s="36"/>
      <c r="EL93" s="3"/>
      <c r="EM93" s="3"/>
      <c r="EN93" s="3"/>
      <c r="EO93" s="6"/>
      <c r="EP93" s="6"/>
      <c r="EQ93" s="6"/>
      <c r="ER93" s="6"/>
      <c r="ES93" s="6"/>
      <c r="EU93" s="3"/>
      <c r="EV93" s="3"/>
      <c r="EX93" s="3"/>
      <c r="EZ93" s="3"/>
      <c r="FA93" s="3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</row>
    <row r="94" spans="1:204" ht="15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7"/>
      <c r="DR94" s="17"/>
      <c r="DS94" s="17"/>
      <c r="DT94" s="17"/>
      <c r="DU94" s="6"/>
      <c r="DV94" s="44"/>
      <c r="DW94" s="9"/>
      <c r="DX94" s="6"/>
      <c r="DY94" s="9"/>
      <c r="DZ94" s="9"/>
      <c r="EA94" s="6"/>
      <c r="EB94" s="39">
        <v>103058</v>
      </c>
      <c r="EC94" s="39" t="s">
        <v>583</v>
      </c>
      <c r="ED94" s="40" t="s">
        <v>412</v>
      </c>
      <c r="EE94" s="40" t="s">
        <v>412</v>
      </c>
      <c r="EF94" s="37"/>
      <c r="EG94" s="37"/>
      <c r="EH94" s="9"/>
      <c r="EI94" s="6"/>
      <c r="EJ94" s="42"/>
      <c r="EK94" s="36"/>
      <c r="EL94" s="36"/>
      <c r="EM94" s="3"/>
      <c r="EN94" s="3"/>
      <c r="EO94" s="6"/>
      <c r="EP94" s="6"/>
      <c r="EQ94" s="6"/>
      <c r="ER94" s="6"/>
      <c r="ES94" s="6"/>
      <c r="EU94" s="3"/>
      <c r="EV94" s="3"/>
      <c r="EX94" s="3"/>
      <c r="EZ94" s="3"/>
      <c r="FA94" s="3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</row>
    <row r="95" spans="1:204" ht="15" x14ac:dyDescent="0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7"/>
      <c r="DR95" s="17"/>
      <c r="DS95" s="17"/>
      <c r="DT95" s="17"/>
      <c r="DU95" s="6"/>
      <c r="DV95" s="6"/>
      <c r="DW95" s="9"/>
      <c r="DX95" s="6"/>
      <c r="DY95" s="42"/>
      <c r="DZ95" s="42"/>
      <c r="EA95" s="6"/>
      <c r="EB95" s="39">
        <v>103059</v>
      </c>
      <c r="EC95" s="39" t="s">
        <v>584</v>
      </c>
      <c r="ED95" s="40" t="s">
        <v>412</v>
      </c>
      <c r="EE95" s="40" t="s">
        <v>412</v>
      </c>
      <c r="EF95" s="37"/>
      <c r="EG95" s="37"/>
      <c r="EH95" s="9"/>
      <c r="EI95" s="6"/>
      <c r="EJ95" s="42"/>
      <c r="EK95" s="36"/>
      <c r="EL95" s="3"/>
      <c r="EM95" s="3"/>
      <c r="EN95" s="3"/>
      <c r="EO95" s="6"/>
      <c r="EP95" s="6"/>
      <c r="EQ95" s="6"/>
      <c r="ER95" s="6"/>
      <c r="ES95" s="6"/>
      <c r="EU95" s="3"/>
      <c r="EV95" s="3"/>
      <c r="EX95" s="3"/>
      <c r="EZ95" s="3"/>
      <c r="FA95" s="3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</row>
    <row r="96" spans="1:204" ht="15" x14ac:dyDescent="0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7"/>
      <c r="DR96" s="17"/>
      <c r="DS96" s="17"/>
      <c r="DT96" s="17"/>
      <c r="DU96" s="6"/>
      <c r="DV96" s="44"/>
      <c r="DW96" s="9"/>
      <c r="DX96" s="6"/>
      <c r="DY96" s="42"/>
      <c r="DZ96" s="42"/>
      <c r="EA96" s="6"/>
      <c r="EB96" s="39" t="s">
        <v>52</v>
      </c>
      <c r="EC96" s="39" t="s">
        <v>585</v>
      </c>
      <c r="ED96" s="40" t="s">
        <v>412</v>
      </c>
      <c r="EE96" s="40" t="s">
        <v>412</v>
      </c>
      <c r="EF96" s="37"/>
      <c r="EG96" s="37"/>
      <c r="EH96" s="9"/>
      <c r="EI96" s="6"/>
      <c r="EJ96" s="42"/>
      <c r="EK96" s="36"/>
      <c r="EL96" s="36"/>
      <c r="EM96" s="3"/>
      <c r="EN96" s="3"/>
      <c r="EO96" s="6"/>
      <c r="EP96" s="6"/>
      <c r="EQ96" s="6"/>
      <c r="ER96" s="6"/>
      <c r="ES96" s="6"/>
      <c r="EU96" s="3"/>
      <c r="EV96" s="3"/>
      <c r="EX96" s="3"/>
      <c r="EZ96" s="3"/>
      <c r="FA96" s="3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</row>
    <row r="97" spans="2:204" ht="15" x14ac:dyDescent="0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7"/>
      <c r="DR97" s="17"/>
      <c r="DS97" s="17"/>
      <c r="DT97" s="17"/>
      <c r="DU97" s="6"/>
      <c r="DV97" s="6"/>
      <c r="DW97" s="9"/>
      <c r="DX97" s="6"/>
      <c r="DY97" s="9"/>
      <c r="DZ97" s="9"/>
      <c r="EA97" s="6"/>
      <c r="EB97" s="39" t="s">
        <v>53</v>
      </c>
      <c r="EC97" s="39" t="s">
        <v>586</v>
      </c>
      <c r="ED97" s="40" t="s">
        <v>412</v>
      </c>
      <c r="EE97" s="40" t="s">
        <v>412</v>
      </c>
      <c r="EF97" s="37"/>
      <c r="EG97" s="37"/>
      <c r="EH97" s="9"/>
      <c r="EI97" s="6"/>
      <c r="EJ97" s="9"/>
      <c r="EK97" s="36"/>
      <c r="EL97" s="3"/>
      <c r="EM97" s="3"/>
      <c r="EN97" s="3"/>
      <c r="EO97" s="6"/>
      <c r="EP97" s="6"/>
      <c r="EQ97" s="6"/>
      <c r="ER97" s="6"/>
      <c r="ES97" s="6"/>
      <c r="EU97" s="3"/>
      <c r="EV97" s="3"/>
      <c r="EX97" s="3"/>
      <c r="EZ97" s="3"/>
      <c r="FA97" s="3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</row>
    <row r="98" spans="2:204" ht="15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7"/>
      <c r="DR98" s="17"/>
      <c r="DS98" s="17"/>
      <c r="DT98" s="17"/>
      <c r="DU98" s="6"/>
      <c r="DV98" s="44"/>
      <c r="DW98" s="9"/>
      <c r="DX98" s="6"/>
      <c r="DY98" s="9"/>
      <c r="DZ98" s="9"/>
      <c r="EA98" s="6"/>
      <c r="EB98" s="39" t="s">
        <v>54</v>
      </c>
      <c r="EC98" s="39" t="s">
        <v>587</v>
      </c>
      <c r="ED98" s="40" t="s">
        <v>412</v>
      </c>
      <c r="EE98" s="40" t="s">
        <v>412</v>
      </c>
      <c r="EF98" s="37"/>
      <c r="EG98" s="37"/>
      <c r="EH98" s="9"/>
      <c r="EI98" s="6"/>
      <c r="EJ98" s="9"/>
      <c r="EK98" s="36"/>
      <c r="EL98" s="36"/>
      <c r="EM98" s="36"/>
      <c r="EN98" s="3"/>
      <c r="EO98" s="6"/>
      <c r="EP98" s="6"/>
      <c r="EQ98" s="6"/>
      <c r="ER98" s="6"/>
      <c r="ES98" s="6"/>
      <c r="EU98" s="3"/>
      <c r="EV98" s="3"/>
      <c r="EX98" s="3"/>
      <c r="EZ98" s="3"/>
      <c r="FA98" s="3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</row>
    <row r="99" spans="2:204" ht="15" x14ac:dyDescent="0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7"/>
      <c r="DR99" s="17"/>
      <c r="DS99" s="17"/>
      <c r="DT99" s="17"/>
      <c r="DU99" s="6"/>
      <c r="DV99" s="6"/>
      <c r="DW99" s="9"/>
      <c r="DX99" s="6"/>
      <c r="DY99" s="42"/>
      <c r="DZ99" s="42"/>
      <c r="EA99" s="6"/>
      <c r="EB99" s="39" t="s">
        <v>55</v>
      </c>
      <c r="EC99" s="39" t="s">
        <v>588</v>
      </c>
      <c r="ED99" s="40" t="s">
        <v>412</v>
      </c>
      <c r="EE99" s="40" t="s">
        <v>412</v>
      </c>
      <c r="EF99" s="37"/>
      <c r="EG99" s="37"/>
      <c r="EH99" s="9"/>
      <c r="EI99" s="6"/>
      <c r="EJ99" s="9"/>
      <c r="EL99" s="3"/>
      <c r="EM99" s="3"/>
      <c r="EN99" s="3"/>
      <c r="EO99" s="6"/>
      <c r="EP99" s="6"/>
      <c r="EQ99" s="6"/>
      <c r="ER99" s="6"/>
      <c r="ES99" s="6"/>
      <c r="EU99" s="3"/>
      <c r="EV99" s="3"/>
      <c r="EX99" s="3"/>
      <c r="EZ99" s="3"/>
      <c r="FA99" s="3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</row>
    <row r="100" spans="2:204" ht="15" x14ac:dyDescent="0.25">
      <c r="B100" s="6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7"/>
      <c r="DR100" s="17"/>
      <c r="DS100" s="17"/>
      <c r="DT100" s="17"/>
      <c r="DU100" s="6"/>
      <c r="DV100" s="44"/>
      <c r="DW100" s="9"/>
      <c r="DX100" s="6"/>
      <c r="DY100" s="42"/>
      <c r="DZ100" s="42"/>
      <c r="EA100" s="6"/>
      <c r="EB100" s="39" t="s">
        <v>56</v>
      </c>
      <c r="EC100" s="39" t="s">
        <v>589</v>
      </c>
      <c r="ED100" s="40" t="s">
        <v>412</v>
      </c>
      <c r="EE100" s="40" t="s">
        <v>412</v>
      </c>
      <c r="EF100" s="37"/>
      <c r="EG100" s="37"/>
      <c r="EH100" s="9"/>
      <c r="EI100" s="6"/>
      <c r="EJ100" s="9"/>
      <c r="EL100" s="3"/>
      <c r="EM100" s="3"/>
      <c r="EN100" s="3"/>
      <c r="EO100" s="6"/>
      <c r="EP100" s="6"/>
      <c r="EQ100" s="6"/>
      <c r="ER100" s="6"/>
      <c r="ES100" s="6"/>
      <c r="EU100" s="3"/>
      <c r="EV100" s="3"/>
      <c r="EX100" s="3"/>
      <c r="EZ100" s="3"/>
      <c r="FA100" s="3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</row>
    <row r="101" spans="2:204" ht="15" x14ac:dyDescent="0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7"/>
      <c r="DR101" s="17"/>
      <c r="DS101" s="17"/>
      <c r="DT101" s="17"/>
      <c r="DU101" s="6"/>
      <c r="DV101" s="44"/>
      <c r="DW101" s="9"/>
      <c r="DX101" s="6"/>
      <c r="DY101" s="9"/>
      <c r="DZ101" s="9"/>
      <c r="EA101" s="6"/>
      <c r="EB101" s="39">
        <v>103060</v>
      </c>
      <c r="EC101" s="39" t="s">
        <v>590</v>
      </c>
      <c r="ED101" s="40" t="s">
        <v>412</v>
      </c>
      <c r="EE101" s="40" t="s">
        <v>412</v>
      </c>
      <c r="EF101" s="37"/>
      <c r="EG101" s="37"/>
      <c r="EH101" s="9"/>
      <c r="EI101" s="6"/>
      <c r="EJ101" s="42"/>
      <c r="EL101" s="3"/>
      <c r="EM101" s="3"/>
      <c r="EN101" s="3"/>
      <c r="EO101" s="6"/>
      <c r="EP101" s="6"/>
      <c r="EQ101" s="6"/>
      <c r="ER101" s="6"/>
      <c r="ES101" s="6"/>
      <c r="EU101" s="3"/>
      <c r="EV101" s="3"/>
      <c r="EX101" s="3"/>
      <c r="EZ101" s="3"/>
      <c r="FA101" s="3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</row>
    <row r="102" spans="2:204" ht="15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7"/>
      <c r="DR102" s="17"/>
      <c r="DS102" s="17"/>
      <c r="DT102" s="17"/>
      <c r="DU102" s="6"/>
      <c r="DV102" s="44"/>
      <c r="DW102" s="9"/>
      <c r="DX102" s="6"/>
      <c r="DY102" s="9"/>
      <c r="DZ102" s="9"/>
      <c r="EA102" s="6"/>
      <c r="EB102" s="39">
        <v>103070</v>
      </c>
      <c r="EC102" s="39" t="s">
        <v>591</v>
      </c>
      <c r="ED102" s="40" t="s">
        <v>412</v>
      </c>
      <c r="EE102" s="40" t="s">
        <v>412</v>
      </c>
      <c r="EF102" s="37"/>
      <c r="EG102" s="37"/>
      <c r="EH102" s="9"/>
      <c r="EI102" s="6"/>
      <c r="EJ102" s="42"/>
      <c r="EL102" s="3"/>
      <c r="EM102" s="3"/>
      <c r="EN102" s="3"/>
      <c r="EO102" s="6"/>
      <c r="EP102" s="6"/>
      <c r="EQ102" s="6"/>
      <c r="ER102" s="6"/>
      <c r="ES102" s="6"/>
      <c r="EU102" s="3"/>
      <c r="EV102" s="3"/>
      <c r="EX102" s="3"/>
      <c r="EZ102" s="3"/>
      <c r="FA102" s="3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</row>
    <row r="103" spans="2:204" ht="15" x14ac:dyDescent="0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7"/>
      <c r="DR103" s="17"/>
      <c r="DS103" s="17"/>
      <c r="DT103" s="17"/>
      <c r="DU103" s="6"/>
      <c r="DV103" s="44"/>
      <c r="DW103" s="9"/>
      <c r="DX103" s="6"/>
      <c r="DY103" s="42"/>
      <c r="DZ103" s="42"/>
      <c r="EA103" s="6"/>
      <c r="EB103" s="39">
        <v>103071</v>
      </c>
      <c r="EC103" s="39" t="s">
        <v>592</v>
      </c>
      <c r="ED103" s="40" t="s">
        <v>412</v>
      </c>
      <c r="EE103" s="40" t="s">
        <v>412</v>
      </c>
      <c r="EF103" s="37"/>
      <c r="EG103" s="37"/>
      <c r="EH103" s="9"/>
      <c r="EI103" s="6"/>
      <c r="EJ103" s="42"/>
      <c r="EL103" s="3"/>
      <c r="EM103" s="3"/>
      <c r="EN103" s="3"/>
      <c r="EO103" s="6"/>
      <c r="EP103" s="6"/>
      <c r="EQ103" s="6"/>
      <c r="ER103" s="6"/>
      <c r="ES103" s="6"/>
      <c r="EU103" s="3"/>
      <c r="EV103" s="3"/>
      <c r="EX103" s="3"/>
      <c r="EZ103" s="3"/>
      <c r="FA103" s="3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</row>
    <row r="104" spans="2:204" ht="15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7"/>
      <c r="DR104" s="17"/>
      <c r="DS104" s="17"/>
      <c r="DT104" s="17"/>
      <c r="DU104" s="6"/>
      <c r="DV104" s="44"/>
      <c r="DW104" s="9"/>
      <c r="DX104" s="6"/>
      <c r="DY104" s="9"/>
      <c r="DZ104" s="42"/>
      <c r="EA104" s="6"/>
      <c r="EB104" s="39">
        <v>103080</v>
      </c>
      <c r="EC104" s="39" t="s">
        <v>593</v>
      </c>
      <c r="ED104" s="40" t="s">
        <v>412</v>
      </c>
      <c r="EE104" s="40" t="s">
        <v>412</v>
      </c>
      <c r="EF104" s="37"/>
      <c r="EG104" s="37"/>
      <c r="EH104" s="9"/>
      <c r="EI104" s="6"/>
      <c r="EJ104" s="9"/>
      <c r="EL104" s="3"/>
      <c r="EM104" s="3"/>
      <c r="EN104" s="3"/>
      <c r="EO104" s="6"/>
      <c r="EP104" s="6"/>
      <c r="EQ104" s="6"/>
      <c r="ER104" s="6"/>
      <c r="ES104" s="6"/>
      <c r="EU104" s="3"/>
      <c r="EV104" s="3"/>
      <c r="EX104" s="3"/>
      <c r="EZ104" s="3"/>
      <c r="FA104" s="3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</row>
    <row r="105" spans="2:204" ht="15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7"/>
      <c r="DR105" s="17"/>
      <c r="DS105" s="17"/>
      <c r="DT105" s="17"/>
      <c r="DU105" s="6"/>
      <c r="DV105" s="44"/>
      <c r="DW105" s="9"/>
      <c r="DX105" s="6"/>
      <c r="DY105" s="9"/>
      <c r="DZ105" s="9"/>
      <c r="EA105" s="6"/>
      <c r="EB105" s="39">
        <v>103081</v>
      </c>
      <c r="EC105" s="39" t="s">
        <v>594</v>
      </c>
      <c r="ED105" s="40" t="s">
        <v>412</v>
      </c>
      <c r="EE105" s="40" t="s">
        <v>412</v>
      </c>
      <c r="EF105" s="37"/>
      <c r="EG105" s="37"/>
      <c r="EH105" s="9"/>
      <c r="EI105" s="6"/>
      <c r="EJ105" s="42"/>
      <c r="EL105" s="3"/>
      <c r="EM105" s="3"/>
      <c r="EN105" s="3"/>
      <c r="EO105" s="6"/>
      <c r="EP105" s="6"/>
      <c r="EQ105" s="6"/>
      <c r="ER105" s="6"/>
      <c r="ES105" s="6"/>
      <c r="EU105" s="3"/>
      <c r="EV105" s="3"/>
      <c r="EX105" s="3"/>
      <c r="EZ105" s="3"/>
      <c r="FA105" s="3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</row>
    <row r="106" spans="2:204" ht="15" x14ac:dyDescent="0.2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7"/>
      <c r="DR106" s="17"/>
      <c r="DS106" s="17"/>
      <c r="DT106" s="17"/>
      <c r="DU106" s="6"/>
      <c r="DV106" s="6"/>
      <c r="DW106" s="9"/>
      <c r="DX106" s="6"/>
      <c r="DY106" s="9"/>
      <c r="DZ106" s="9"/>
      <c r="EA106" s="6"/>
      <c r="EB106" s="39">
        <v>103090</v>
      </c>
      <c r="EC106" s="39" t="s">
        <v>595</v>
      </c>
      <c r="ED106" s="40" t="s">
        <v>412</v>
      </c>
      <c r="EE106" s="40" t="s">
        <v>412</v>
      </c>
      <c r="EF106" s="37"/>
      <c r="EG106" s="37"/>
      <c r="EH106" s="9"/>
      <c r="EI106" s="6"/>
      <c r="EJ106" s="42"/>
      <c r="EL106" s="3"/>
      <c r="EM106" s="3"/>
      <c r="EN106" s="3"/>
      <c r="EO106" s="6"/>
      <c r="EP106" s="6"/>
      <c r="EQ106" s="6"/>
      <c r="ER106" s="6"/>
      <c r="ES106" s="6"/>
      <c r="EU106" s="3"/>
      <c r="EV106" s="3"/>
      <c r="EX106" s="3"/>
      <c r="EZ106" s="3"/>
      <c r="FA106" s="3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</row>
    <row r="107" spans="2:204" ht="15" x14ac:dyDescent="0.2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7"/>
      <c r="DR107" s="17"/>
      <c r="DS107" s="17"/>
      <c r="DT107" s="17"/>
      <c r="DU107" s="6"/>
      <c r="DV107" s="44"/>
      <c r="DW107" s="9"/>
      <c r="DX107" s="6"/>
      <c r="DY107" s="9"/>
      <c r="DZ107" s="9"/>
      <c r="EA107" s="6"/>
      <c r="EB107" s="39">
        <v>103091</v>
      </c>
      <c r="EC107" s="39" t="s">
        <v>596</v>
      </c>
      <c r="ED107" s="40" t="s">
        <v>412</v>
      </c>
      <c r="EE107" s="40" t="s">
        <v>412</v>
      </c>
      <c r="EF107" s="37"/>
      <c r="EG107" s="37"/>
      <c r="EH107" s="9"/>
      <c r="EI107" s="6"/>
      <c r="EJ107" s="9"/>
      <c r="EL107" s="3"/>
      <c r="EM107" s="3"/>
      <c r="EN107" s="3"/>
      <c r="EO107" s="6"/>
      <c r="EP107" s="6"/>
      <c r="EQ107" s="6"/>
      <c r="ER107" s="6"/>
      <c r="ES107" s="6"/>
      <c r="EU107" s="3"/>
      <c r="EV107" s="3"/>
      <c r="EX107" s="3"/>
      <c r="EZ107" s="3"/>
      <c r="FA107" s="3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</row>
    <row r="108" spans="2:204" ht="15" x14ac:dyDescent="0.2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7"/>
      <c r="DR108" s="17"/>
      <c r="DS108" s="17"/>
      <c r="DT108" s="17"/>
      <c r="DU108" s="6"/>
      <c r="DV108" s="44"/>
      <c r="DW108" s="9"/>
      <c r="DX108" s="6"/>
      <c r="DY108" s="9"/>
      <c r="DZ108" s="9"/>
      <c r="EA108" s="6"/>
      <c r="EB108" s="39">
        <v>103092</v>
      </c>
      <c r="EC108" s="39" t="s">
        <v>597</v>
      </c>
      <c r="ED108" s="40" t="s">
        <v>412</v>
      </c>
      <c r="EE108" s="40" t="s">
        <v>412</v>
      </c>
      <c r="EF108" s="37"/>
      <c r="EG108" s="37"/>
      <c r="EH108" s="9"/>
      <c r="EI108" s="6"/>
      <c r="EJ108" s="9"/>
      <c r="EL108" s="3"/>
      <c r="EM108" s="3"/>
      <c r="EN108" s="3"/>
      <c r="EO108" s="6"/>
      <c r="EP108" s="6"/>
      <c r="EQ108" s="6"/>
      <c r="ER108" s="6"/>
      <c r="ES108" s="6"/>
      <c r="EU108" s="3"/>
      <c r="EV108" s="3"/>
      <c r="EX108" s="3"/>
      <c r="EZ108" s="3"/>
      <c r="FA108" s="3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</row>
    <row r="109" spans="2:204" ht="15" x14ac:dyDescent="0.2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7"/>
      <c r="DR109" s="17"/>
      <c r="DS109" s="17"/>
      <c r="DT109" s="17"/>
      <c r="DU109" s="6"/>
      <c r="DV109" s="6"/>
      <c r="DW109" s="9"/>
      <c r="DX109" s="6"/>
      <c r="DY109" s="9"/>
      <c r="DZ109" s="9"/>
      <c r="EA109" s="6"/>
      <c r="EB109" s="39">
        <v>103093</v>
      </c>
      <c r="EC109" s="39" t="s">
        <v>598</v>
      </c>
      <c r="ED109" s="40" t="s">
        <v>412</v>
      </c>
      <c r="EE109" s="40" t="s">
        <v>412</v>
      </c>
      <c r="EF109" s="37"/>
      <c r="EG109" s="37"/>
      <c r="EH109" s="9"/>
      <c r="EI109" s="6"/>
      <c r="EJ109" s="9"/>
      <c r="EL109" s="3"/>
      <c r="EM109" s="3"/>
      <c r="EN109" s="3"/>
      <c r="EO109" s="6"/>
      <c r="EP109" s="6"/>
      <c r="EQ109" s="6"/>
      <c r="ER109" s="6"/>
      <c r="ES109" s="6"/>
      <c r="EU109" s="3"/>
      <c r="EV109" s="3"/>
      <c r="EX109" s="3"/>
      <c r="EZ109" s="3"/>
      <c r="FA109" s="3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</row>
    <row r="110" spans="2:204" ht="15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7"/>
      <c r="DR110" s="17"/>
      <c r="DS110" s="17"/>
      <c r="DT110" s="17"/>
      <c r="DU110" s="6"/>
      <c r="DV110" s="6"/>
      <c r="DW110" s="9"/>
      <c r="DX110" s="6"/>
      <c r="DY110" s="9"/>
      <c r="DZ110" s="9"/>
      <c r="EA110" s="6"/>
      <c r="EB110" s="39">
        <v>103094</v>
      </c>
      <c r="EC110" s="39" t="s">
        <v>599</v>
      </c>
      <c r="ED110" s="40" t="s">
        <v>412</v>
      </c>
      <c r="EE110" s="40" t="s">
        <v>412</v>
      </c>
      <c r="EF110" s="37"/>
      <c r="EG110" s="37"/>
      <c r="EH110" s="9"/>
      <c r="EI110" s="6"/>
      <c r="EJ110" s="9"/>
      <c r="EL110" s="3"/>
      <c r="EM110" s="3"/>
      <c r="EN110" s="3"/>
      <c r="EO110" s="6"/>
      <c r="EP110" s="6"/>
      <c r="EQ110" s="6"/>
      <c r="ER110" s="6"/>
      <c r="ES110" s="6"/>
      <c r="EU110" s="3"/>
      <c r="EV110" s="3"/>
      <c r="EX110" s="3"/>
      <c r="EZ110" s="3"/>
      <c r="FA110" s="3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</row>
    <row r="111" spans="2:204" ht="15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7"/>
      <c r="DR111" s="17"/>
      <c r="DS111" s="17"/>
      <c r="DT111" s="17"/>
      <c r="DU111" s="6"/>
      <c r="DV111" s="44"/>
      <c r="DW111" s="9"/>
      <c r="DX111" s="6"/>
      <c r="DY111" s="9"/>
      <c r="DZ111" s="9"/>
      <c r="EA111" s="6"/>
      <c r="EB111" s="39" t="s">
        <v>57</v>
      </c>
      <c r="EC111" s="39" t="s">
        <v>600</v>
      </c>
      <c r="ED111" s="40" t="s">
        <v>412</v>
      </c>
      <c r="EE111" s="40" t="s">
        <v>412</v>
      </c>
      <c r="EF111" s="37"/>
      <c r="EG111" s="37"/>
      <c r="EH111" s="9"/>
      <c r="EI111" s="6"/>
      <c r="EJ111" s="9"/>
      <c r="EL111" s="3"/>
      <c r="EM111" s="3"/>
      <c r="EN111" s="3"/>
      <c r="EO111" s="6"/>
      <c r="EP111" s="6"/>
      <c r="EQ111" s="6"/>
      <c r="ER111" s="6"/>
      <c r="ES111" s="6"/>
      <c r="EU111" s="3"/>
      <c r="EV111" s="3"/>
      <c r="EX111" s="3"/>
      <c r="EZ111" s="3"/>
      <c r="FA111" s="3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</row>
    <row r="112" spans="2:204" ht="15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7"/>
      <c r="DR112" s="17"/>
      <c r="DS112" s="17"/>
      <c r="DT112" s="17"/>
      <c r="DU112" s="6"/>
      <c r="DV112" s="44"/>
      <c r="DW112" s="9"/>
      <c r="DX112" s="6"/>
      <c r="DY112" s="9"/>
      <c r="DZ112" s="9"/>
      <c r="EA112" s="6"/>
      <c r="EB112" s="39" t="s">
        <v>58</v>
      </c>
      <c r="EC112" s="39" t="s">
        <v>601</v>
      </c>
      <c r="ED112" s="40" t="s">
        <v>412</v>
      </c>
      <c r="EE112" s="40" t="s">
        <v>412</v>
      </c>
      <c r="EF112" s="37"/>
      <c r="EG112" s="37"/>
      <c r="EH112" s="9"/>
      <c r="EI112" s="6"/>
      <c r="EJ112" s="9"/>
      <c r="EL112" s="3"/>
      <c r="EM112" s="3"/>
      <c r="EN112" s="3"/>
      <c r="EO112" s="6"/>
      <c r="EP112" s="6"/>
      <c r="EQ112" s="6"/>
      <c r="ER112" s="6"/>
      <c r="ES112" s="6"/>
      <c r="EU112" s="3"/>
      <c r="EV112" s="3"/>
      <c r="EX112" s="3"/>
      <c r="EZ112" s="3"/>
      <c r="FA112" s="3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</row>
    <row r="113" spans="3:204" ht="15" x14ac:dyDescent="0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7"/>
      <c r="DR113" s="17"/>
      <c r="DS113" s="17"/>
      <c r="DT113" s="17"/>
      <c r="DU113" s="6"/>
      <c r="DV113" s="44"/>
      <c r="DW113" s="9"/>
      <c r="DX113" s="6"/>
      <c r="DY113" s="9"/>
      <c r="DZ113" s="9"/>
      <c r="EA113" s="6"/>
      <c r="EB113" s="39" t="s">
        <v>59</v>
      </c>
      <c r="EC113" s="39" t="s">
        <v>602</v>
      </c>
      <c r="ED113" s="40" t="s">
        <v>412</v>
      </c>
      <c r="EE113" s="40" t="s">
        <v>412</v>
      </c>
      <c r="EF113" s="37"/>
      <c r="EG113" s="37"/>
      <c r="EH113" s="9"/>
      <c r="EI113" s="6"/>
      <c r="EJ113" s="9"/>
      <c r="EL113" s="3"/>
      <c r="EM113" s="3"/>
      <c r="EN113" s="3"/>
      <c r="EO113" s="6"/>
      <c r="EP113" s="6"/>
      <c r="EQ113" s="6"/>
      <c r="ER113" s="6"/>
      <c r="ES113" s="6"/>
      <c r="EU113" s="3"/>
      <c r="EV113" s="3"/>
      <c r="EX113" s="3"/>
      <c r="EZ113" s="3"/>
      <c r="FA113" s="3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</row>
    <row r="114" spans="3:204" ht="15" x14ac:dyDescent="0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7"/>
      <c r="DR114" s="17"/>
      <c r="DS114" s="17"/>
      <c r="DT114" s="17"/>
      <c r="DU114" s="6"/>
      <c r="DV114" s="44"/>
      <c r="DW114" s="9"/>
      <c r="DX114" s="6"/>
      <c r="DY114" s="9"/>
      <c r="DZ114" s="9"/>
      <c r="EA114" s="6"/>
      <c r="EB114" s="39" t="s">
        <v>60</v>
      </c>
      <c r="EC114" s="39" t="s">
        <v>603</v>
      </c>
      <c r="ED114" s="40" t="s">
        <v>412</v>
      </c>
      <c r="EE114" s="40" t="s">
        <v>412</v>
      </c>
      <c r="EF114" s="37"/>
      <c r="EG114" s="37"/>
      <c r="EH114" s="9"/>
      <c r="EI114" s="6"/>
      <c r="EJ114" s="42"/>
      <c r="EL114" s="3"/>
      <c r="EM114" s="3"/>
      <c r="EN114" s="3"/>
      <c r="EO114" s="6"/>
      <c r="EP114" s="6"/>
      <c r="EQ114" s="6"/>
      <c r="ER114" s="6"/>
      <c r="ES114" s="6"/>
      <c r="EU114" s="3"/>
      <c r="EV114" s="3"/>
      <c r="EX114" s="3"/>
      <c r="EZ114" s="3"/>
      <c r="FA114" s="3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</row>
    <row r="115" spans="3:204" ht="15" x14ac:dyDescent="0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7"/>
      <c r="DR115" s="17"/>
      <c r="DS115" s="17"/>
      <c r="DT115" s="17"/>
      <c r="DU115" s="6"/>
      <c r="DV115" s="6"/>
      <c r="DW115" s="9"/>
      <c r="DX115" s="6"/>
      <c r="DY115" s="9"/>
      <c r="DZ115" s="42"/>
      <c r="EA115" s="6"/>
      <c r="EB115" s="39" t="s">
        <v>61</v>
      </c>
      <c r="EC115" s="39" t="s">
        <v>604</v>
      </c>
      <c r="ED115" s="40" t="s">
        <v>412</v>
      </c>
      <c r="EE115" s="40" t="s">
        <v>412</v>
      </c>
      <c r="EF115" s="37"/>
      <c r="EG115" s="37"/>
      <c r="EH115" s="9"/>
      <c r="EI115" s="6"/>
      <c r="EJ115" s="9"/>
      <c r="EL115" s="3"/>
      <c r="EM115" s="3"/>
      <c r="EN115" s="3"/>
      <c r="EO115" s="6"/>
      <c r="EP115" s="6"/>
      <c r="EQ115" s="6"/>
      <c r="ER115" s="6"/>
      <c r="ES115" s="6"/>
      <c r="EU115" s="3"/>
      <c r="EV115" s="3"/>
      <c r="EX115" s="3"/>
      <c r="EZ115" s="3"/>
      <c r="FA115" s="3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</row>
    <row r="116" spans="3:204" ht="15" x14ac:dyDescent="0.2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7"/>
      <c r="DR116" s="17"/>
      <c r="DS116" s="17"/>
      <c r="DT116" s="17"/>
      <c r="DU116" s="6"/>
      <c r="DV116" s="44"/>
      <c r="DW116" s="9"/>
      <c r="DX116" s="6"/>
      <c r="DY116" s="9"/>
      <c r="DZ116" s="42"/>
      <c r="EA116" s="6"/>
      <c r="EB116" s="39" t="s">
        <v>62</v>
      </c>
      <c r="EC116" s="39" t="s">
        <v>605</v>
      </c>
      <c r="ED116" s="40" t="s">
        <v>412</v>
      </c>
      <c r="EE116" s="40" t="s">
        <v>412</v>
      </c>
      <c r="EF116" s="37"/>
      <c r="EG116" s="37"/>
      <c r="EH116" s="9"/>
      <c r="EI116" s="6"/>
      <c r="EJ116" s="9"/>
      <c r="EL116" s="3"/>
      <c r="EM116" s="3"/>
      <c r="EN116" s="3"/>
      <c r="EO116" s="6"/>
      <c r="EP116" s="6"/>
      <c r="EQ116" s="6"/>
      <c r="ER116" s="6"/>
      <c r="ES116" s="6"/>
      <c r="EU116" s="3"/>
      <c r="EV116" s="3"/>
      <c r="EX116" s="3"/>
      <c r="EZ116" s="3"/>
      <c r="FA116" s="3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</row>
    <row r="117" spans="3:204" ht="15" x14ac:dyDescent="0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7"/>
      <c r="DR117" s="17"/>
      <c r="DS117" s="17"/>
      <c r="DT117" s="17"/>
      <c r="DU117" s="6"/>
      <c r="DV117" s="44"/>
      <c r="DW117" s="9"/>
      <c r="DX117" s="6"/>
      <c r="DY117" s="9"/>
      <c r="DZ117" s="42"/>
      <c r="EA117" s="6"/>
      <c r="EB117" s="39">
        <v>103110</v>
      </c>
      <c r="EC117" s="39" t="s">
        <v>606</v>
      </c>
      <c r="ED117" s="40" t="s">
        <v>412</v>
      </c>
      <c r="EE117" s="40" t="s">
        <v>412</v>
      </c>
      <c r="EF117" s="37"/>
      <c r="EG117" s="37"/>
      <c r="EH117" s="9"/>
      <c r="EI117" s="6"/>
      <c r="EJ117" s="42"/>
      <c r="EL117" s="3"/>
      <c r="EM117" s="3"/>
      <c r="EN117" s="3"/>
      <c r="EO117" s="6"/>
      <c r="EP117" s="6"/>
      <c r="EQ117" s="6"/>
      <c r="ER117" s="6"/>
      <c r="ES117" s="6"/>
      <c r="EU117" s="3"/>
      <c r="EV117" s="3"/>
      <c r="EX117" s="3"/>
      <c r="EZ117" s="3"/>
      <c r="FA117" s="3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</row>
    <row r="118" spans="3:204" ht="15" x14ac:dyDescent="0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7"/>
      <c r="DR118" s="17"/>
      <c r="DS118" s="17"/>
      <c r="DT118" s="17"/>
      <c r="DU118" s="6"/>
      <c r="DV118" s="6"/>
      <c r="DW118" s="9"/>
      <c r="DX118" s="6"/>
      <c r="DY118" s="9"/>
      <c r="DZ118" s="9"/>
      <c r="EA118" s="6"/>
      <c r="EB118" s="39">
        <v>103111</v>
      </c>
      <c r="EC118" s="43" t="s">
        <v>607</v>
      </c>
      <c r="ED118" s="40" t="s">
        <v>412</v>
      </c>
      <c r="EE118" s="40" t="s">
        <v>412</v>
      </c>
      <c r="EF118" s="37"/>
      <c r="EG118" s="37"/>
      <c r="EH118" s="9"/>
      <c r="EI118" s="6"/>
      <c r="EJ118" s="9"/>
      <c r="EK118" s="36"/>
      <c r="EL118" s="3"/>
      <c r="EM118" s="3"/>
      <c r="EN118" s="3"/>
      <c r="EO118" s="6"/>
      <c r="EP118" s="6"/>
      <c r="EQ118" s="6"/>
      <c r="ER118" s="6"/>
      <c r="ES118" s="6"/>
      <c r="EU118" s="3"/>
      <c r="EV118" s="3"/>
      <c r="EX118" s="3"/>
      <c r="EZ118" s="3"/>
      <c r="FA118" s="3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</row>
    <row r="119" spans="3:204" ht="15" x14ac:dyDescent="0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7"/>
      <c r="DR119" s="17"/>
      <c r="DS119" s="17"/>
      <c r="DT119" s="17"/>
      <c r="DU119" s="6"/>
      <c r="DV119" s="44"/>
      <c r="DW119" s="9"/>
      <c r="DX119" s="6"/>
      <c r="DY119" s="9"/>
      <c r="DZ119" s="9"/>
      <c r="EA119" s="6"/>
      <c r="EB119" s="39">
        <v>103112</v>
      </c>
      <c r="EC119" s="39" t="s">
        <v>608</v>
      </c>
      <c r="ED119" s="40" t="s">
        <v>412</v>
      </c>
      <c r="EE119" s="40" t="s">
        <v>412</v>
      </c>
      <c r="EF119" s="37"/>
      <c r="EG119" s="37"/>
      <c r="EH119" s="9"/>
      <c r="EI119" s="6"/>
      <c r="EJ119" s="9"/>
      <c r="EL119" s="3"/>
      <c r="EM119" s="3"/>
      <c r="EN119" s="3"/>
      <c r="EO119" s="6"/>
      <c r="EP119" s="6"/>
      <c r="EQ119" s="6"/>
      <c r="ER119" s="6"/>
      <c r="ES119" s="6"/>
      <c r="EU119" s="3"/>
      <c r="EV119" s="3"/>
      <c r="EX119" s="3"/>
      <c r="EZ119" s="3"/>
      <c r="FA119" s="3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</row>
    <row r="120" spans="3:204" ht="15" x14ac:dyDescent="0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7"/>
      <c r="DR120" s="17"/>
      <c r="DS120" s="17"/>
      <c r="DT120" s="17"/>
      <c r="DU120" s="6"/>
      <c r="DV120" s="6"/>
      <c r="DW120" s="9"/>
      <c r="DX120" s="6"/>
      <c r="DY120" s="9"/>
      <c r="DZ120" s="9"/>
      <c r="EA120" s="6"/>
      <c r="EB120" s="39">
        <v>103150</v>
      </c>
      <c r="EC120" s="43" t="s">
        <v>609</v>
      </c>
      <c r="ED120" s="40" t="s">
        <v>412</v>
      </c>
      <c r="EE120" s="40" t="s">
        <v>412</v>
      </c>
      <c r="EF120" s="37"/>
      <c r="EG120" s="37"/>
      <c r="EH120" s="9"/>
      <c r="EI120" s="6"/>
      <c r="EJ120" s="9"/>
      <c r="EL120" s="3"/>
      <c r="EM120" s="3"/>
      <c r="EN120" s="3"/>
      <c r="EO120" s="6"/>
      <c r="EP120" s="6"/>
      <c r="EQ120" s="6"/>
      <c r="ER120" s="6"/>
      <c r="ES120" s="6"/>
      <c r="EU120" s="3"/>
      <c r="EV120" s="3"/>
      <c r="EX120" s="3"/>
      <c r="EZ120" s="3"/>
      <c r="FA120" s="3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</row>
    <row r="121" spans="3:204" ht="15" x14ac:dyDescent="0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7"/>
      <c r="DR121" s="17"/>
      <c r="DS121" s="17"/>
      <c r="DT121" s="17"/>
      <c r="DU121" s="6"/>
      <c r="DV121" s="44"/>
      <c r="DW121" s="9"/>
      <c r="DX121" s="6"/>
      <c r="DY121" s="42"/>
      <c r="DZ121" s="42"/>
      <c r="EA121" s="6"/>
      <c r="EB121" s="39">
        <v>104000</v>
      </c>
      <c r="EC121" s="43" t="s">
        <v>610</v>
      </c>
      <c r="ED121" s="40" t="s">
        <v>412</v>
      </c>
      <c r="EE121" s="40" t="s">
        <v>412</v>
      </c>
      <c r="EF121" s="37"/>
      <c r="EG121" s="37"/>
      <c r="EH121" s="9"/>
      <c r="EI121" s="6"/>
      <c r="EJ121" s="9"/>
      <c r="EL121" s="3"/>
      <c r="EM121" s="3"/>
      <c r="EN121" s="3"/>
      <c r="EO121" s="6"/>
      <c r="EP121" s="6"/>
      <c r="EQ121" s="6"/>
      <c r="ER121" s="6"/>
      <c r="ES121" s="6"/>
      <c r="EU121" s="3"/>
      <c r="EV121" s="3"/>
      <c r="EX121" s="3"/>
      <c r="EZ121" s="3"/>
      <c r="FA121" s="3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</row>
    <row r="122" spans="3:204" ht="15" x14ac:dyDescent="0.25"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7"/>
      <c r="DR122" s="17"/>
      <c r="DS122" s="17"/>
      <c r="DT122" s="17"/>
      <c r="DU122" s="6"/>
      <c r="DV122" s="6"/>
      <c r="DW122" s="9"/>
      <c r="DX122" s="6"/>
      <c r="DY122" s="9"/>
      <c r="DZ122" s="9"/>
      <c r="EA122" s="6"/>
      <c r="EB122" s="39">
        <v>104001</v>
      </c>
      <c r="EC122" s="43" t="s">
        <v>611</v>
      </c>
      <c r="ED122" s="40" t="s">
        <v>412</v>
      </c>
      <c r="EE122" s="40" t="s">
        <v>412</v>
      </c>
      <c r="EF122" s="37"/>
      <c r="EG122" s="37"/>
      <c r="EH122" s="9"/>
      <c r="EI122" s="6"/>
      <c r="EJ122" s="9"/>
      <c r="EL122" s="3"/>
      <c r="EM122" s="3"/>
      <c r="EN122" s="3"/>
      <c r="EO122" s="6"/>
      <c r="EP122" s="6"/>
      <c r="EQ122" s="6"/>
      <c r="ER122" s="6"/>
      <c r="ES122" s="6"/>
      <c r="EU122" s="3"/>
      <c r="EV122" s="3"/>
      <c r="EX122" s="3"/>
      <c r="EZ122" s="3"/>
      <c r="FA122" s="3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</row>
    <row r="123" spans="3:204" ht="15" x14ac:dyDescent="0.25"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7"/>
      <c r="DR123" s="17"/>
      <c r="DS123" s="17"/>
      <c r="DT123" s="17"/>
      <c r="DU123" s="6"/>
      <c r="DV123" s="44"/>
      <c r="DW123" s="9"/>
      <c r="DX123" s="6"/>
      <c r="DY123" s="9"/>
      <c r="DZ123" s="9"/>
      <c r="EA123" s="6"/>
      <c r="EB123" s="39">
        <v>104002</v>
      </c>
      <c r="EC123" s="43" t="s">
        <v>612</v>
      </c>
      <c r="ED123" s="40" t="s">
        <v>412</v>
      </c>
      <c r="EE123" s="40" t="s">
        <v>412</v>
      </c>
      <c r="EF123" s="37"/>
      <c r="EG123" s="37"/>
      <c r="EH123" s="9"/>
      <c r="EI123" s="6"/>
      <c r="EJ123" s="9"/>
      <c r="EL123" s="3"/>
      <c r="EM123" s="3"/>
      <c r="EN123" s="3"/>
      <c r="EO123" s="6"/>
      <c r="EP123" s="6"/>
      <c r="EQ123" s="6"/>
      <c r="ER123" s="6"/>
      <c r="ES123" s="6"/>
      <c r="EU123" s="3"/>
      <c r="EV123" s="3"/>
      <c r="EX123" s="3"/>
      <c r="EZ123" s="3"/>
      <c r="FA123" s="3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</row>
    <row r="124" spans="3:204" ht="15" x14ac:dyDescent="0.25"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7"/>
      <c r="DR124" s="17"/>
      <c r="DS124" s="17"/>
      <c r="DT124" s="17"/>
      <c r="DU124" s="6"/>
      <c r="DV124" s="44"/>
      <c r="DW124" s="9"/>
      <c r="DX124" s="6"/>
      <c r="DY124" s="42"/>
      <c r="DZ124" s="42"/>
      <c r="EA124" s="6"/>
      <c r="EB124" s="39">
        <v>104003</v>
      </c>
      <c r="EC124" s="39" t="s">
        <v>613</v>
      </c>
      <c r="ED124" s="40" t="s">
        <v>412</v>
      </c>
      <c r="EE124" s="40" t="s">
        <v>412</v>
      </c>
      <c r="EF124" s="37"/>
      <c r="EG124" s="37"/>
      <c r="EH124" s="9"/>
      <c r="EI124" s="6"/>
      <c r="EJ124" s="9"/>
      <c r="EL124" s="3"/>
      <c r="EM124" s="3"/>
      <c r="EN124" s="3"/>
      <c r="EO124" s="6"/>
      <c r="EP124" s="6"/>
      <c r="EQ124" s="6"/>
      <c r="ER124" s="6"/>
      <c r="ES124" s="6"/>
      <c r="EU124" s="3"/>
      <c r="EV124" s="3"/>
      <c r="EX124" s="3"/>
      <c r="EZ124" s="3"/>
      <c r="FA124" s="3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</row>
    <row r="125" spans="3:204" ht="15" x14ac:dyDescent="0.25"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7"/>
      <c r="DR125" s="17"/>
      <c r="DS125" s="17"/>
      <c r="DT125" s="17"/>
      <c r="DU125" s="6"/>
      <c r="DV125" s="44"/>
      <c r="DW125" s="9"/>
      <c r="DX125" s="6"/>
      <c r="DY125" s="42"/>
      <c r="DZ125" s="42"/>
      <c r="EA125" s="6"/>
      <c r="EB125" s="39">
        <v>104004</v>
      </c>
      <c r="EC125" s="43" t="s">
        <v>614</v>
      </c>
      <c r="ED125" s="40" t="s">
        <v>412</v>
      </c>
      <c r="EE125" s="40" t="s">
        <v>412</v>
      </c>
      <c r="EF125" s="37"/>
      <c r="EG125" s="37"/>
      <c r="EH125" s="9"/>
      <c r="EI125" s="6"/>
      <c r="EJ125" s="9"/>
      <c r="EL125" s="3"/>
      <c r="EM125" s="3"/>
      <c r="EN125" s="3"/>
      <c r="EO125" s="6"/>
      <c r="EP125" s="6"/>
      <c r="EQ125" s="6"/>
      <c r="ER125" s="6"/>
      <c r="ES125" s="6"/>
      <c r="EU125" s="3"/>
      <c r="EV125" s="3"/>
      <c r="EX125" s="3"/>
      <c r="EZ125" s="3"/>
      <c r="FA125" s="3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</row>
    <row r="126" spans="3:204" ht="15" x14ac:dyDescent="0.25"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7"/>
      <c r="DR126" s="17"/>
      <c r="DS126" s="17"/>
      <c r="DT126" s="17"/>
      <c r="DU126" s="6"/>
      <c r="DV126" s="6"/>
      <c r="DW126" s="9"/>
      <c r="DX126" s="6"/>
      <c r="DY126" s="9"/>
      <c r="DZ126" s="42"/>
      <c r="EA126" s="6"/>
      <c r="EB126" s="39">
        <v>105000</v>
      </c>
      <c r="EC126" s="43" t="s">
        <v>615</v>
      </c>
      <c r="ED126" s="40" t="s">
        <v>412</v>
      </c>
      <c r="EE126" s="40" t="s">
        <v>412</v>
      </c>
      <c r="EF126" s="37"/>
      <c r="EG126" s="37"/>
      <c r="EH126" s="9"/>
      <c r="EI126" s="6"/>
      <c r="EJ126" s="42"/>
      <c r="EL126" s="3"/>
      <c r="EM126" s="3"/>
      <c r="EN126" s="3"/>
      <c r="EO126" s="6"/>
      <c r="EP126" s="6"/>
      <c r="EQ126" s="6"/>
      <c r="ER126" s="6"/>
      <c r="ES126" s="6"/>
      <c r="EU126" s="3"/>
      <c r="EV126" s="3"/>
      <c r="EX126" s="3"/>
      <c r="EZ126" s="3"/>
      <c r="FA126" s="3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</row>
    <row r="127" spans="3:204" ht="15" x14ac:dyDescent="0.25"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7"/>
      <c r="DR127" s="17"/>
      <c r="DS127" s="17"/>
      <c r="DT127" s="17"/>
      <c r="DU127" s="6"/>
      <c r="DV127" s="6"/>
      <c r="DW127" s="9"/>
      <c r="DX127" s="6"/>
      <c r="DY127" s="9"/>
      <c r="DZ127" s="42"/>
      <c r="EA127" s="6"/>
      <c r="EB127" s="39">
        <v>105001</v>
      </c>
      <c r="EC127" s="43" t="s">
        <v>616</v>
      </c>
      <c r="ED127" s="40" t="s">
        <v>412</v>
      </c>
      <c r="EE127" s="40" t="s">
        <v>412</v>
      </c>
      <c r="EF127" s="37"/>
      <c r="EG127" s="37"/>
      <c r="EH127" s="9"/>
      <c r="EI127" s="6"/>
      <c r="EJ127" s="42"/>
      <c r="EL127" s="3"/>
      <c r="EM127" s="3"/>
      <c r="EN127" s="3"/>
      <c r="EO127" s="6"/>
      <c r="EP127" s="6"/>
      <c r="EQ127" s="6"/>
      <c r="ER127" s="6"/>
      <c r="ES127" s="6"/>
      <c r="EU127" s="3"/>
      <c r="EV127" s="3"/>
      <c r="EX127" s="3"/>
      <c r="EZ127" s="3"/>
      <c r="FA127" s="3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</row>
    <row r="128" spans="3:204" ht="15" x14ac:dyDescent="0.25"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7"/>
      <c r="DR128" s="17"/>
      <c r="DS128" s="17"/>
      <c r="DT128" s="17"/>
      <c r="DU128" s="6"/>
      <c r="DV128" s="44"/>
      <c r="DW128" s="9"/>
      <c r="DX128" s="6"/>
      <c r="DY128" s="9"/>
      <c r="DZ128" s="42"/>
      <c r="EA128" s="6"/>
      <c r="EB128" s="39">
        <v>105002</v>
      </c>
      <c r="EC128" s="39" t="s">
        <v>617</v>
      </c>
      <c r="ED128" s="40" t="s">
        <v>412</v>
      </c>
      <c r="EE128" s="40" t="s">
        <v>412</v>
      </c>
      <c r="EF128" s="37"/>
      <c r="EG128" s="37"/>
      <c r="EH128" s="9"/>
      <c r="EI128" s="6"/>
      <c r="EJ128" s="42"/>
      <c r="EK128" s="36"/>
      <c r="EL128" s="3"/>
      <c r="EM128" s="3"/>
      <c r="EN128" s="3"/>
      <c r="EO128" s="6"/>
      <c r="EP128" s="6"/>
      <c r="EQ128" s="6"/>
      <c r="ER128" s="6"/>
      <c r="ES128" s="6"/>
      <c r="EU128" s="3"/>
      <c r="EV128" s="3"/>
      <c r="EX128" s="3"/>
      <c r="EZ128" s="3"/>
      <c r="FA128" s="3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</row>
    <row r="129" spans="14:204" ht="15" x14ac:dyDescent="0.25"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7"/>
      <c r="DR129" s="17"/>
      <c r="DS129" s="17"/>
      <c r="DT129" s="17"/>
      <c r="DU129" s="6"/>
      <c r="DV129" s="44"/>
      <c r="DW129" s="9"/>
      <c r="DX129" s="6"/>
      <c r="DY129" s="9"/>
      <c r="DZ129" s="42"/>
      <c r="EA129" s="6"/>
      <c r="EB129" s="39">
        <v>105003</v>
      </c>
      <c r="EC129" s="39" t="s">
        <v>618</v>
      </c>
      <c r="ED129" s="40" t="s">
        <v>412</v>
      </c>
      <c r="EE129" s="40" t="s">
        <v>412</v>
      </c>
      <c r="EF129" s="37"/>
      <c r="EG129" s="37"/>
      <c r="EH129" s="9"/>
      <c r="EI129" s="6"/>
      <c r="EJ129" s="42"/>
      <c r="EL129" s="3"/>
      <c r="EM129" s="3"/>
      <c r="EN129" s="3"/>
      <c r="EO129" s="6"/>
      <c r="EP129" s="6"/>
      <c r="EQ129" s="6"/>
      <c r="ER129" s="6"/>
      <c r="ES129" s="6"/>
      <c r="EU129" s="3"/>
      <c r="EV129" s="3"/>
      <c r="EX129" s="3"/>
      <c r="EZ129" s="3"/>
      <c r="FA129" s="3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</row>
    <row r="130" spans="14:204" ht="15" x14ac:dyDescent="0.25"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7"/>
      <c r="DR130" s="17"/>
      <c r="DS130" s="17"/>
      <c r="DT130" s="17"/>
      <c r="DU130" s="6"/>
      <c r="DV130" s="44"/>
      <c r="DW130" s="9"/>
      <c r="DX130" s="6"/>
      <c r="DY130" s="42"/>
      <c r="DZ130" s="42"/>
      <c r="EA130" s="6"/>
      <c r="EB130" s="39">
        <v>105004</v>
      </c>
      <c r="EC130" s="43" t="s">
        <v>619</v>
      </c>
      <c r="ED130" s="40" t="s">
        <v>412</v>
      </c>
      <c r="EE130" s="40" t="s">
        <v>412</v>
      </c>
      <c r="EF130" s="37"/>
      <c r="EG130" s="37"/>
      <c r="EH130" s="9"/>
      <c r="EI130" s="6"/>
      <c r="EJ130" s="42"/>
      <c r="EK130" s="36"/>
      <c r="EL130" s="3"/>
      <c r="EM130" s="3"/>
      <c r="EN130" s="3"/>
      <c r="EO130" s="6"/>
      <c r="EP130" s="6"/>
      <c r="EQ130" s="6"/>
      <c r="ER130" s="6"/>
      <c r="ES130" s="6"/>
      <c r="EU130" s="3"/>
      <c r="EV130" s="3"/>
      <c r="EX130" s="3"/>
      <c r="EZ130" s="3"/>
      <c r="FA130" s="3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</row>
    <row r="131" spans="14:204" ht="15" x14ac:dyDescent="0.25"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7"/>
      <c r="DR131" s="17"/>
      <c r="DS131" s="17"/>
      <c r="DT131" s="17"/>
      <c r="DU131" s="6"/>
      <c r="DV131" s="44"/>
      <c r="DW131" s="9"/>
      <c r="DX131" s="6"/>
      <c r="DY131" s="9"/>
      <c r="DZ131" s="9"/>
      <c r="EA131" s="6"/>
      <c r="EB131" s="39">
        <v>105005</v>
      </c>
      <c r="EC131" s="39" t="s">
        <v>620</v>
      </c>
      <c r="ED131" s="40" t="s">
        <v>412</v>
      </c>
      <c r="EE131" s="40" t="s">
        <v>412</v>
      </c>
      <c r="EF131" s="37"/>
      <c r="EG131" s="37"/>
      <c r="EH131" s="9"/>
      <c r="EI131" s="6"/>
      <c r="EJ131" s="42"/>
      <c r="EK131" s="36"/>
      <c r="EL131" s="36"/>
      <c r="EM131" s="3"/>
      <c r="EN131" s="3"/>
      <c r="EO131" s="6"/>
      <c r="EP131" s="6"/>
      <c r="EQ131" s="6"/>
      <c r="ER131" s="6"/>
      <c r="ES131" s="6"/>
      <c r="EU131" s="3"/>
      <c r="EV131" s="3"/>
      <c r="EX131" s="3"/>
      <c r="EZ131" s="3"/>
      <c r="FA131" s="3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</row>
    <row r="132" spans="14:204" ht="15" x14ac:dyDescent="0.25"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7"/>
      <c r="DR132" s="17"/>
      <c r="DS132" s="17"/>
      <c r="DT132" s="17"/>
      <c r="DU132" s="6"/>
      <c r="DV132" s="6"/>
      <c r="DW132" s="9"/>
      <c r="DX132" s="6"/>
      <c r="DY132" s="9"/>
      <c r="DZ132" s="42"/>
      <c r="EA132" s="6"/>
      <c r="EB132" s="39">
        <v>105006</v>
      </c>
      <c r="EC132" s="43" t="s">
        <v>621</v>
      </c>
      <c r="ED132" s="40" t="s">
        <v>412</v>
      </c>
      <c r="EE132" s="40" t="s">
        <v>412</v>
      </c>
      <c r="EF132" s="37"/>
      <c r="EG132" s="37"/>
      <c r="EH132" s="9"/>
      <c r="EI132" s="6"/>
      <c r="EJ132" s="9"/>
      <c r="EL132" s="3"/>
      <c r="EM132" s="3"/>
      <c r="EN132" s="3"/>
      <c r="EO132" s="6"/>
      <c r="EP132" s="6"/>
      <c r="EQ132" s="6"/>
      <c r="ER132" s="6"/>
      <c r="ES132" s="6"/>
      <c r="EU132" s="3"/>
      <c r="EV132" s="3"/>
      <c r="EX132" s="3"/>
      <c r="EZ132" s="3"/>
      <c r="FA132" s="3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</row>
    <row r="133" spans="14:204" ht="15" x14ac:dyDescent="0.25"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7"/>
      <c r="DR133" s="17"/>
      <c r="DS133" s="17"/>
      <c r="DT133" s="17"/>
      <c r="DU133" s="6"/>
      <c r="DV133" s="44"/>
      <c r="DW133" s="9"/>
      <c r="DX133" s="6"/>
      <c r="DY133" s="42"/>
      <c r="DZ133" s="42"/>
      <c r="EA133" s="6"/>
      <c r="EB133" s="39">
        <v>106000</v>
      </c>
      <c r="EC133" s="39" t="s">
        <v>622</v>
      </c>
      <c r="ED133" s="40" t="s">
        <v>412</v>
      </c>
      <c r="EE133" s="40" t="s">
        <v>412</v>
      </c>
      <c r="EF133" s="37"/>
      <c r="EG133" s="37"/>
      <c r="EH133" s="9"/>
      <c r="EI133" s="6"/>
      <c r="EJ133" s="9"/>
      <c r="EL133" s="3"/>
      <c r="EM133" s="3"/>
      <c r="EN133" s="3"/>
      <c r="EO133" s="6"/>
      <c r="EP133" s="6"/>
      <c r="EQ133" s="6"/>
      <c r="ER133" s="6"/>
      <c r="ES133" s="6"/>
      <c r="EU133" s="3"/>
      <c r="EV133" s="3"/>
      <c r="EX133" s="3"/>
      <c r="EZ133" s="3"/>
      <c r="FA133" s="3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</row>
    <row r="134" spans="14:204" ht="15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7"/>
      <c r="DR134" s="17"/>
      <c r="DS134" s="17"/>
      <c r="DT134" s="17"/>
      <c r="DU134" s="6"/>
      <c r="DV134" s="6"/>
      <c r="DW134" s="9"/>
      <c r="DX134" s="6"/>
      <c r="DY134" s="9"/>
      <c r="DZ134" s="9"/>
      <c r="EA134" s="6"/>
      <c r="EB134" s="39">
        <v>106001</v>
      </c>
      <c r="EC134" s="39" t="s">
        <v>623</v>
      </c>
      <c r="ED134" s="40" t="s">
        <v>412</v>
      </c>
      <c r="EE134" s="40" t="s">
        <v>412</v>
      </c>
      <c r="EF134" s="37"/>
      <c r="EG134" s="37"/>
      <c r="EH134" s="9"/>
      <c r="EI134" s="6"/>
      <c r="EJ134" s="42"/>
      <c r="EL134" s="3"/>
      <c r="EM134" s="3"/>
      <c r="EN134" s="3"/>
      <c r="EO134" s="6"/>
      <c r="EP134" s="6"/>
      <c r="EQ134" s="6"/>
      <c r="ER134" s="6"/>
      <c r="ES134" s="6"/>
      <c r="EU134" s="3"/>
      <c r="EV134" s="3"/>
      <c r="EX134" s="3"/>
      <c r="EZ134" s="3"/>
      <c r="FA134" s="3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</row>
    <row r="135" spans="14:204" ht="15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7"/>
      <c r="DR135" s="17"/>
      <c r="DS135" s="17"/>
      <c r="DT135" s="17"/>
      <c r="DU135" s="6"/>
      <c r="DV135" s="44"/>
      <c r="DW135" s="9"/>
      <c r="DX135" s="6"/>
      <c r="DY135" s="42"/>
      <c r="DZ135" s="42"/>
      <c r="EA135" s="6"/>
      <c r="EB135" s="39">
        <v>106002</v>
      </c>
      <c r="EC135" s="39" t="s">
        <v>624</v>
      </c>
      <c r="ED135" s="40" t="s">
        <v>412</v>
      </c>
      <c r="EE135" s="40" t="s">
        <v>412</v>
      </c>
      <c r="EF135" s="37"/>
      <c r="EG135" s="37"/>
      <c r="EH135" s="9"/>
      <c r="EI135" s="6"/>
      <c r="EJ135" s="9"/>
      <c r="EL135" s="3"/>
      <c r="EM135" s="3"/>
      <c r="EN135" s="3"/>
      <c r="EO135" s="6"/>
      <c r="EP135" s="6"/>
      <c r="EQ135" s="6"/>
      <c r="ER135" s="6"/>
      <c r="ES135" s="6"/>
      <c r="EU135" s="3"/>
      <c r="EV135" s="3"/>
      <c r="EX135" s="3"/>
      <c r="EZ135" s="3"/>
      <c r="FA135" s="3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</row>
    <row r="136" spans="14:204" ht="15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7"/>
      <c r="DR136" s="17"/>
      <c r="DS136" s="17"/>
      <c r="DT136" s="17"/>
      <c r="DU136" s="6"/>
      <c r="DV136" s="44"/>
      <c r="DW136" s="9"/>
      <c r="DX136" s="6"/>
      <c r="DY136" s="9"/>
      <c r="DZ136" s="42"/>
      <c r="EA136" s="6"/>
      <c r="EB136" s="39">
        <v>106003</v>
      </c>
      <c r="EC136" s="39" t="s">
        <v>625</v>
      </c>
      <c r="ED136" s="40" t="s">
        <v>412</v>
      </c>
      <c r="EE136" s="40" t="s">
        <v>412</v>
      </c>
      <c r="EF136" s="37"/>
      <c r="EG136" s="37"/>
      <c r="EH136" s="9"/>
      <c r="EI136" s="6"/>
      <c r="EJ136" s="42"/>
      <c r="EL136" s="3"/>
      <c r="EM136" s="3"/>
      <c r="EN136" s="3"/>
      <c r="EO136" s="6"/>
      <c r="EP136" s="6"/>
      <c r="EQ136" s="6"/>
      <c r="ER136" s="6"/>
      <c r="ES136" s="6"/>
      <c r="EU136" s="3"/>
      <c r="EV136" s="3"/>
      <c r="EX136" s="3"/>
      <c r="EZ136" s="3"/>
      <c r="FA136" s="3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</row>
    <row r="137" spans="14:204" ht="15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7"/>
      <c r="DR137" s="17"/>
      <c r="DS137" s="17"/>
      <c r="DT137" s="17"/>
      <c r="DU137" s="6"/>
      <c r="DV137" s="6"/>
      <c r="DW137" s="9"/>
      <c r="DX137" s="6"/>
      <c r="DY137" s="42"/>
      <c r="DZ137" s="42"/>
      <c r="EA137" s="6"/>
      <c r="EB137" s="39">
        <v>106004</v>
      </c>
      <c r="EC137" s="39" t="s">
        <v>626</v>
      </c>
      <c r="ED137" s="40" t="s">
        <v>412</v>
      </c>
      <c r="EE137" s="40" t="s">
        <v>412</v>
      </c>
      <c r="EF137" s="37"/>
      <c r="EG137" s="37"/>
      <c r="EH137" s="9"/>
      <c r="EI137" s="6"/>
      <c r="EJ137" s="42"/>
      <c r="EK137" s="36"/>
      <c r="EL137" s="3"/>
      <c r="EM137" s="3"/>
      <c r="EN137" s="3"/>
      <c r="EO137" s="6"/>
      <c r="EP137" s="6"/>
      <c r="EQ137" s="6"/>
      <c r="ER137" s="6"/>
      <c r="ES137" s="6"/>
      <c r="EU137" s="3"/>
      <c r="EV137" s="3"/>
      <c r="EX137" s="3"/>
      <c r="EZ137" s="3"/>
      <c r="FA137" s="3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</row>
    <row r="138" spans="14:204" ht="15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7"/>
      <c r="DR138" s="17"/>
      <c r="DS138" s="17"/>
      <c r="DT138" s="17"/>
      <c r="DU138" s="6"/>
      <c r="DV138" s="44"/>
      <c r="DW138" s="9"/>
      <c r="DX138" s="6"/>
      <c r="DY138" s="9"/>
      <c r="DZ138" s="42"/>
      <c r="EA138" s="6"/>
      <c r="EB138" s="39">
        <v>106005</v>
      </c>
      <c r="EC138" s="43" t="s">
        <v>627</v>
      </c>
      <c r="ED138" s="40" t="s">
        <v>412</v>
      </c>
      <c r="EE138" s="40" t="s">
        <v>412</v>
      </c>
      <c r="EF138" s="37"/>
      <c r="EG138" s="37"/>
      <c r="EH138" s="9"/>
      <c r="EI138" s="6"/>
      <c r="EJ138" s="9"/>
      <c r="EL138" s="3"/>
      <c r="EM138" s="3"/>
      <c r="EN138" s="3"/>
      <c r="EO138" s="6"/>
      <c r="EP138" s="6"/>
      <c r="EQ138" s="6"/>
      <c r="ER138" s="6"/>
      <c r="ES138" s="6"/>
      <c r="EU138" s="3"/>
      <c r="EV138" s="3"/>
      <c r="EX138" s="3"/>
      <c r="EZ138" s="3"/>
      <c r="FA138" s="3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</row>
    <row r="139" spans="14:204" ht="15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7"/>
      <c r="DR139" s="17"/>
      <c r="DS139" s="17"/>
      <c r="DT139" s="17"/>
      <c r="DU139" s="6"/>
      <c r="DV139" s="44"/>
      <c r="DW139" s="9"/>
      <c r="DX139" s="6"/>
      <c r="DY139" s="9"/>
      <c r="DZ139" s="42"/>
      <c r="EA139" s="6"/>
      <c r="EB139" s="39">
        <v>106006</v>
      </c>
      <c r="EC139" s="43" t="s">
        <v>628</v>
      </c>
      <c r="ED139" s="40" t="s">
        <v>412</v>
      </c>
      <c r="EE139" s="40" t="s">
        <v>412</v>
      </c>
      <c r="EF139" s="37"/>
      <c r="EG139" s="37"/>
      <c r="EH139" s="9"/>
      <c r="EI139" s="6"/>
      <c r="EJ139" s="9"/>
      <c r="EL139" s="3"/>
      <c r="EM139" s="3"/>
      <c r="EN139" s="3"/>
      <c r="EO139" s="6"/>
      <c r="EP139" s="6"/>
      <c r="EQ139" s="6"/>
      <c r="ER139" s="6"/>
      <c r="ES139" s="6"/>
      <c r="EU139" s="3"/>
      <c r="EV139" s="3"/>
      <c r="EX139" s="3"/>
      <c r="EZ139" s="3"/>
      <c r="FA139" s="3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</row>
    <row r="140" spans="14:204" ht="15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7"/>
      <c r="DR140" s="17"/>
      <c r="DS140" s="17"/>
      <c r="DT140" s="17"/>
      <c r="DU140" s="6"/>
      <c r="DV140" s="6"/>
      <c r="DW140" s="9"/>
      <c r="DX140" s="6"/>
      <c r="DY140" s="9"/>
      <c r="DZ140" s="42"/>
      <c r="EA140" s="6"/>
      <c r="EB140" s="39">
        <v>106007</v>
      </c>
      <c r="EC140" s="43" t="s">
        <v>629</v>
      </c>
      <c r="ED140" s="40" t="s">
        <v>412</v>
      </c>
      <c r="EE140" s="40" t="s">
        <v>412</v>
      </c>
      <c r="EF140" s="37"/>
      <c r="EG140" s="37"/>
      <c r="EH140" s="9"/>
      <c r="EI140" s="6"/>
      <c r="EJ140" s="9"/>
      <c r="EL140" s="3"/>
      <c r="EM140" s="3"/>
      <c r="EN140" s="3"/>
      <c r="EO140" s="6"/>
      <c r="EP140" s="6"/>
      <c r="EQ140" s="6"/>
      <c r="ER140" s="6"/>
      <c r="ES140" s="6"/>
      <c r="EU140" s="3"/>
      <c r="EV140" s="3"/>
      <c r="EX140" s="3"/>
      <c r="EZ140" s="3"/>
      <c r="FA140" s="3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</row>
    <row r="141" spans="14:204" ht="15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7"/>
      <c r="DR141" s="17"/>
      <c r="DS141" s="17"/>
      <c r="DT141" s="17"/>
      <c r="DU141" s="6"/>
      <c r="DV141" s="6"/>
      <c r="DW141" s="9"/>
      <c r="DX141" s="6"/>
      <c r="DY141" s="42"/>
      <c r="DZ141" s="42"/>
      <c r="EA141" s="6"/>
      <c r="EB141" s="39">
        <v>106008</v>
      </c>
      <c r="EC141" s="43" t="s">
        <v>630</v>
      </c>
      <c r="ED141" s="40" t="s">
        <v>412</v>
      </c>
      <c r="EE141" s="40" t="s">
        <v>412</v>
      </c>
      <c r="EF141" s="37"/>
      <c r="EG141" s="37"/>
      <c r="EH141" s="9"/>
      <c r="EI141" s="6"/>
      <c r="EJ141" s="9"/>
      <c r="EL141" s="3"/>
      <c r="EM141" s="3"/>
      <c r="EN141" s="3"/>
      <c r="EO141" s="6"/>
      <c r="EP141" s="6"/>
      <c r="EQ141" s="6"/>
      <c r="ER141" s="6"/>
      <c r="ES141" s="6"/>
      <c r="EU141" s="3"/>
      <c r="EV141" s="3"/>
      <c r="EX141" s="3"/>
      <c r="EZ141" s="3"/>
      <c r="FA141" s="3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</row>
    <row r="142" spans="14:204" ht="15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7"/>
      <c r="DR142" s="17"/>
      <c r="DS142" s="17"/>
      <c r="DT142" s="17"/>
      <c r="DU142" s="6"/>
      <c r="DV142" s="44"/>
      <c r="DW142" s="9"/>
      <c r="DX142" s="6"/>
      <c r="DY142" s="42"/>
      <c r="DZ142" s="42"/>
      <c r="EA142" s="6"/>
      <c r="EB142" s="39">
        <v>106100</v>
      </c>
      <c r="EC142" s="43" t="s">
        <v>631</v>
      </c>
      <c r="ED142" s="40" t="s">
        <v>412</v>
      </c>
      <c r="EE142" s="40" t="s">
        <v>412</v>
      </c>
      <c r="EF142" s="37"/>
      <c r="EG142" s="37"/>
      <c r="EH142" s="9"/>
      <c r="EI142" s="6"/>
      <c r="EJ142" s="9"/>
      <c r="EL142" s="3"/>
      <c r="EM142" s="3"/>
      <c r="EN142" s="3"/>
      <c r="EO142" s="6"/>
      <c r="EP142" s="6"/>
      <c r="EQ142" s="6"/>
      <c r="ER142" s="6"/>
      <c r="ES142" s="6"/>
      <c r="EU142" s="3"/>
      <c r="EV142" s="3"/>
      <c r="EX142" s="3"/>
      <c r="EZ142" s="3"/>
      <c r="FA142" s="3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</row>
    <row r="143" spans="14:204" ht="15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7"/>
      <c r="DR143" s="17"/>
      <c r="DS143" s="17"/>
      <c r="DT143" s="17"/>
      <c r="DU143" s="6"/>
      <c r="DV143" s="6"/>
      <c r="DW143" s="9"/>
      <c r="DX143" s="6"/>
      <c r="DY143" s="9"/>
      <c r="DZ143" s="9"/>
      <c r="EA143" s="6"/>
      <c r="EB143" s="39">
        <v>106200</v>
      </c>
      <c r="EC143" s="43" t="s">
        <v>632</v>
      </c>
      <c r="ED143" s="40" t="s">
        <v>412</v>
      </c>
      <c r="EE143" s="40" t="s">
        <v>412</v>
      </c>
      <c r="EF143" s="37"/>
      <c r="EG143" s="37"/>
      <c r="EH143" s="9"/>
      <c r="EI143" s="6"/>
      <c r="EJ143" s="9"/>
      <c r="EL143" s="3"/>
      <c r="EM143" s="3"/>
      <c r="EN143" s="3"/>
      <c r="EO143" s="6"/>
      <c r="EP143" s="6"/>
      <c r="EQ143" s="6"/>
      <c r="ER143" s="6"/>
      <c r="ES143" s="6"/>
      <c r="EU143" s="3"/>
      <c r="EV143" s="3"/>
      <c r="EX143" s="3"/>
      <c r="EZ143" s="3"/>
      <c r="FA143" s="3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</row>
    <row r="144" spans="14:204" ht="15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7"/>
      <c r="DR144" s="17"/>
      <c r="DS144" s="17"/>
      <c r="DT144" s="17"/>
      <c r="DU144" s="6"/>
      <c r="DV144" s="6"/>
      <c r="DW144" s="9"/>
      <c r="DX144" s="6"/>
      <c r="DY144" s="9"/>
      <c r="DZ144" s="9"/>
      <c r="EA144" s="6"/>
      <c r="EB144" s="39">
        <v>106201</v>
      </c>
      <c r="EC144" s="43" t="s">
        <v>633</v>
      </c>
      <c r="ED144" s="40" t="s">
        <v>412</v>
      </c>
      <c r="EE144" s="40" t="s">
        <v>412</v>
      </c>
      <c r="EF144" s="37"/>
      <c r="EG144" s="37"/>
      <c r="EH144" s="9"/>
      <c r="EI144" s="6"/>
      <c r="EJ144" s="42"/>
      <c r="EL144" s="3"/>
      <c r="EM144" s="3"/>
      <c r="EN144" s="3"/>
      <c r="EO144" s="6"/>
      <c r="EP144" s="6"/>
      <c r="EQ144" s="6"/>
      <c r="ER144" s="6"/>
      <c r="ES144" s="6"/>
      <c r="EU144" s="3"/>
      <c r="EV144" s="3"/>
      <c r="EX144" s="3"/>
      <c r="EZ144" s="3"/>
      <c r="FA144" s="3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</row>
    <row r="145" spans="15:204" ht="15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7"/>
      <c r="DR145" s="17"/>
      <c r="DS145" s="17"/>
      <c r="DT145" s="17"/>
      <c r="DU145" s="6"/>
      <c r="DV145" s="44"/>
      <c r="DW145" s="9"/>
      <c r="DX145" s="6"/>
      <c r="DY145" s="9"/>
      <c r="DZ145" s="9"/>
      <c r="EA145" s="6"/>
      <c r="EB145" s="39">
        <v>106202</v>
      </c>
      <c r="EC145" s="39" t="s">
        <v>634</v>
      </c>
      <c r="ED145" s="40" t="s">
        <v>412</v>
      </c>
      <c r="EE145" s="40" t="s">
        <v>412</v>
      </c>
      <c r="EF145" s="37"/>
      <c r="EG145" s="37"/>
      <c r="EH145" s="9"/>
      <c r="EI145" s="6"/>
      <c r="EJ145" s="42"/>
      <c r="EL145" s="3"/>
      <c r="EM145" s="3"/>
      <c r="EN145" s="3"/>
      <c r="EO145" s="6"/>
      <c r="EP145" s="6"/>
      <c r="EQ145" s="6"/>
      <c r="ER145" s="6"/>
      <c r="ES145" s="6"/>
      <c r="EU145" s="3"/>
      <c r="EV145" s="3"/>
      <c r="EX145" s="3"/>
      <c r="EZ145" s="3"/>
      <c r="FA145" s="3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</row>
    <row r="146" spans="15:204" ht="15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7"/>
      <c r="DR146" s="17"/>
      <c r="DS146" s="17"/>
      <c r="DT146" s="17"/>
      <c r="DU146" s="6"/>
      <c r="DV146" s="44"/>
      <c r="DW146" s="9"/>
      <c r="DX146" s="6"/>
      <c r="DY146" s="9"/>
      <c r="DZ146" s="9"/>
      <c r="EA146" s="6"/>
      <c r="EB146" s="39">
        <v>106203</v>
      </c>
      <c r="EC146" s="39" t="s">
        <v>635</v>
      </c>
      <c r="ED146" s="40" t="s">
        <v>412</v>
      </c>
      <c r="EE146" s="40" t="s">
        <v>412</v>
      </c>
      <c r="EF146" s="37"/>
      <c r="EG146" s="37"/>
      <c r="EH146" s="9"/>
      <c r="EI146" s="6"/>
      <c r="EJ146" s="42"/>
      <c r="EL146" s="3"/>
      <c r="EM146" s="3"/>
      <c r="EN146" s="3"/>
      <c r="EO146" s="6"/>
      <c r="EP146" s="6"/>
      <c r="EQ146" s="6"/>
      <c r="ER146" s="6"/>
      <c r="ES146" s="6"/>
      <c r="EU146" s="3"/>
      <c r="EV146" s="3"/>
      <c r="EX146" s="3"/>
      <c r="EZ146" s="3"/>
      <c r="FA146" s="3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</row>
    <row r="147" spans="15:204" ht="15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7"/>
      <c r="DR147" s="17"/>
      <c r="DS147" s="17"/>
      <c r="DT147" s="17"/>
      <c r="DU147" s="6"/>
      <c r="DV147" s="44"/>
      <c r="DW147" s="9"/>
      <c r="DX147" s="6"/>
      <c r="DY147" s="9"/>
      <c r="DZ147" s="9"/>
      <c r="EA147" s="6"/>
      <c r="EB147" s="39">
        <v>106204</v>
      </c>
      <c r="EC147" s="39" t="s">
        <v>636</v>
      </c>
      <c r="ED147" s="40" t="s">
        <v>412</v>
      </c>
      <c r="EE147" s="40" t="s">
        <v>412</v>
      </c>
      <c r="EF147" s="37"/>
      <c r="EG147" s="37"/>
      <c r="EH147" s="9"/>
      <c r="EI147" s="6"/>
      <c r="EJ147" s="42"/>
      <c r="EK147" s="36"/>
      <c r="EL147" s="3"/>
      <c r="EM147" s="3"/>
      <c r="EN147" s="3"/>
      <c r="EO147" s="6"/>
      <c r="EP147" s="6"/>
      <c r="EQ147" s="6"/>
      <c r="ER147" s="6"/>
      <c r="ES147" s="6"/>
      <c r="EU147" s="3"/>
      <c r="EV147" s="3"/>
      <c r="EX147" s="3"/>
      <c r="EZ147" s="3"/>
      <c r="FA147" s="3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</row>
    <row r="148" spans="15:204" ht="15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7"/>
      <c r="DR148" s="17"/>
      <c r="DS148" s="17"/>
      <c r="DT148" s="17"/>
      <c r="DU148" s="6"/>
      <c r="DV148" s="44"/>
      <c r="DW148" s="9"/>
      <c r="DX148" s="6"/>
      <c r="DY148" s="9"/>
      <c r="DZ148" s="9"/>
      <c r="EA148" s="6"/>
      <c r="EB148" s="39">
        <v>106205</v>
      </c>
      <c r="EC148" s="39" t="s">
        <v>637</v>
      </c>
      <c r="ED148" s="40" t="s">
        <v>412</v>
      </c>
      <c r="EE148" s="40" t="s">
        <v>412</v>
      </c>
      <c r="EF148" s="37"/>
      <c r="EG148" s="37"/>
      <c r="EH148" s="9"/>
      <c r="EI148" s="6"/>
      <c r="EJ148" s="42"/>
      <c r="EK148" s="36"/>
      <c r="EL148" s="36"/>
      <c r="EM148" s="3"/>
      <c r="EN148" s="3"/>
      <c r="EO148" s="6"/>
      <c r="EP148" s="6"/>
      <c r="EQ148" s="6"/>
      <c r="ER148" s="6"/>
      <c r="ES148" s="6"/>
      <c r="EU148" s="3"/>
      <c r="EV148" s="3"/>
      <c r="EX148" s="3"/>
      <c r="EZ148" s="3"/>
      <c r="FA148" s="3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</row>
    <row r="149" spans="15:204" ht="15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7"/>
      <c r="DR149" s="17"/>
      <c r="DS149" s="17"/>
      <c r="DT149" s="17"/>
      <c r="DU149" s="6"/>
      <c r="DV149" s="6"/>
      <c r="DW149" s="9"/>
      <c r="DX149" s="6"/>
      <c r="DY149" s="42"/>
      <c r="DZ149" s="42"/>
      <c r="EA149" s="6"/>
      <c r="EB149" s="39">
        <v>106206</v>
      </c>
      <c r="EC149" s="43" t="s">
        <v>638</v>
      </c>
      <c r="ED149" s="40" t="s">
        <v>412</v>
      </c>
      <c r="EE149" s="40" t="s">
        <v>385</v>
      </c>
      <c r="EF149" s="37"/>
      <c r="EG149" s="37"/>
      <c r="EH149" s="9"/>
      <c r="EI149" s="6"/>
      <c r="EJ149" s="42"/>
      <c r="EK149" s="36"/>
      <c r="EL149" s="3"/>
      <c r="EM149" s="3"/>
      <c r="EN149" s="3"/>
      <c r="EO149" s="6"/>
      <c r="EP149" s="6"/>
      <c r="EQ149" s="6"/>
      <c r="ER149" s="6"/>
      <c r="ES149" s="6"/>
      <c r="EU149" s="3"/>
      <c r="EV149" s="3"/>
      <c r="EX149" s="3"/>
      <c r="EZ149" s="3"/>
      <c r="FA149" s="3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</row>
    <row r="150" spans="15:204" ht="15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7"/>
      <c r="DR150" s="17"/>
      <c r="DS150" s="17"/>
      <c r="DT150" s="17"/>
      <c r="DU150" s="6"/>
      <c r="DV150" s="44"/>
      <c r="DW150" s="9"/>
      <c r="DX150" s="6"/>
      <c r="DY150" s="9"/>
      <c r="DZ150" s="42"/>
      <c r="EA150" s="6"/>
      <c r="EB150" s="39">
        <v>106207</v>
      </c>
      <c r="EC150" s="43" t="s">
        <v>639</v>
      </c>
      <c r="ED150" s="40" t="s">
        <v>412</v>
      </c>
      <c r="EE150" s="40" t="s">
        <v>412</v>
      </c>
      <c r="EF150" s="37"/>
      <c r="EG150" s="37"/>
      <c r="EH150" s="9"/>
      <c r="EI150" s="6"/>
      <c r="EJ150" s="9"/>
      <c r="EL150" s="3"/>
      <c r="EM150" s="3"/>
      <c r="EN150" s="3"/>
      <c r="EO150" s="6"/>
      <c r="EP150" s="6"/>
      <c r="EQ150" s="6"/>
      <c r="ER150" s="6"/>
      <c r="ES150" s="6"/>
      <c r="EU150" s="3"/>
      <c r="EV150" s="3"/>
      <c r="EX150" s="3"/>
      <c r="EZ150" s="3"/>
      <c r="FA150" s="3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</row>
    <row r="151" spans="15:204" ht="15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7"/>
      <c r="DR151" s="17"/>
      <c r="DS151" s="17"/>
      <c r="DT151" s="17"/>
      <c r="DU151" s="6"/>
      <c r="DV151" s="44"/>
      <c r="DW151" s="9"/>
      <c r="DX151" s="6"/>
      <c r="DY151" s="9"/>
      <c r="DZ151" s="9"/>
      <c r="EA151" s="6"/>
      <c r="EB151" s="39">
        <v>116000</v>
      </c>
      <c r="EC151" s="39" t="s">
        <v>640</v>
      </c>
      <c r="ED151" s="40" t="s">
        <v>412</v>
      </c>
      <c r="EE151" s="40" t="s">
        <v>385</v>
      </c>
      <c r="EF151" s="37"/>
      <c r="EG151" s="37"/>
      <c r="EH151" s="9"/>
      <c r="EI151" s="6"/>
      <c r="EJ151" s="9"/>
      <c r="EL151" s="3"/>
      <c r="EM151" s="3"/>
      <c r="EN151" s="3"/>
      <c r="EO151" s="6"/>
      <c r="EP151" s="6"/>
      <c r="EQ151" s="6"/>
      <c r="ER151" s="6"/>
      <c r="ES151" s="6"/>
      <c r="EU151" s="3"/>
      <c r="EV151" s="3"/>
      <c r="EX151" s="3"/>
      <c r="EZ151" s="3"/>
      <c r="FA151" s="3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</row>
    <row r="152" spans="15:204" ht="15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7"/>
      <c r="DR152" s="17"/>
      <c r="DS152" s="17"/>
      <c r="DT152" s="17"/>
      <c r="DU152" s="6"/>
      <c r="DV152" s="44"/>
      <c r="DW152" s="9"/>
      <c r="DX152" s="6"/>
      <c r="DY152" s="42"/>
      <c r="DZ152" s="42"/>
      <c r="EA152" s="6"/>
      <c r="EB152" s="39">
        <v>117000</v>
      </c>
      <c r="EC152" s="43" t="s">
        <v>641</v>
      </c>
      <c r="ED152" s="40" t="s">
        <v>412</v>
      </c>
      <c r="EE152" s="40" t="s">
        <v>412</v>
      </c>
      <c r="EF152" s="37"/>
      <c r="EG152" s="37"/>
      <c r="EH152" s="9"/>
      <c r="EI152" s="6"/>
      <c r="EJ152" s="42"/>
      <c r="EL152" s="3"/>
      <c r="EM152" s="3"/>
      <c r="EN152" s="3"/>
      <c r="EO152" s="6"/>
      <c r="EP152" s="6"/>
      <c r="EQ152" s="6"/>
      <c r="ER152" s="6"/>
      <c r="ES152" s="6"/>
      <c r="EU152" s="3"/>
      <c r="EV152" s="3"/>
      <c r="EX152" s="3"/>
      <c r="EZ152" s="3"/>
      <c r="FA152" s="3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</row>
    <row r="153" spans="15:204" ht="15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7"/>
      <c r="DR153" s="17"/>
      <c r="DS153" s="17"/>
      <c r="DT153" s="17"/>
      <c r="DU153" s="6"/>
      <c r="DV153" s="44"/>
      <c r="DW153" s="9"/>
      <c r="DX153" s="6"/>
      <c r="DY153" s="9"/>
      <c r="DZ153" s="9"/>
      <c r="EA153" s="6"/>
      <c r="EB153" s="39">
        <v>118000</v>
      </c>
      <c r="EC153" s="39" t="s">
        <v>642</v>
      </c>
      <c r="ED153" s="40" t="s">
        <v>412</v>
      </c>
      <c r="EE153" s="40" t="s">
        <v>412</v>
      </c>
      <c r="EF153" s="37"/>
      <c r="EG153" s="37"/>
      <c r="EH153" s="9"/>
      <c r="EI153" s="6"/>
      <c r="EJ153" s="42"/>
      <c r="EL153" s="3"/>
      <c r="EM153" s="3"/>
      <c r="EN153" s="3"/>
      <c r="EO153" s="6"/>
      <c r="EP153" s="6"/>
      <c r="EQ153" s="6"/>
      <c r="ER153" s="6"/>
      <c r="ES153" s="6"/>
      <c r="EU153" s="3"/>
      <c r="EV153" s="3"/>
      <c r="EX153" s="3"/>
      <c r="EZ153" s="3"/>
      <c r="FA153" s="3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</row>
    <row r="154" spans="15:204" ht="15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7"/>
      <c r="DR154" s="17"/>
      <c r="DS154" s="17"/>
      <c r="DT154" s="17"/>
      <c r="DU154" s="6"/>
      <c r="DV154" s="44"/>
      <c r="DW154" s="9"/>
      <c r="DX154" s="6"/>
      <c r="DY154" s="9"/>
      <c r="DZ154" s="9"/>
      <c r="EA154" s="6"/>
      <c r="EB154" s="39">
        <v>119000</v>
      </c>
      <c r="EC154" s="39" t="s">
        <v>643</v>
      </c>
      <c r="ED154" s="40" t="s">
        <v>412</v>
      </c>
      <c r="EE154" s="40" t="s">
        <v>412</v>
      </c>
      <c r="EF154" s="37"/>
      <c r="EG154" s="37"/>
      <c r="EH154" s="9"/>
      <c r="EI154" s="6"/>
      <c r="EJ154" s="42"/>
      <c r="EK154" s="36"/>
      <c r="EL154" s="3"/>
      <c r="EM154" s="3"/>
      <c r="EN154" s="3"/>
      <c r="EO154" s="6"/>
      <c r="EP154" s="6"/>
      <c r="EQ154" s="6"/>
      <c r="ER154" s="6"/>
      <c r="ES154" s="6"/>
      <c r="EU154" s="3"/>
      <c r="EV154" s="3"/>
      <c r="EX154" s="3"/>
      <c r="EZ154" s="3"/>
      <c r="FA154" s="3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</row>
    <row r="155" spans="15:204" ht="15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7"/>
      <c r="DR155" s="17"/>
      <c r="DS155" s="17"/>
      <c r="DT155" s="17"/>
      <c r="DU155" s="6"/>
      <c r="DV155" s="44"/>
      <c r="DW155" s="9"/>
      <c r="DX155" s="6"/>
      <c r="DY155" s="42"/>
      <c r="DZ155" s="42"/>
      <c r="EA155" s="6"/>
      <c r="EB155" s="39">
        <v>119010</v>
      </c>
      <c r="EC155" s="39" t="s">
        <v>644</v>
      </c>
      <c r="ED155" s="40" t="s">
        <v>412</v>
      </c>
      <c r="EE155" s="40" t="s">
        <v>412</v>
      </c>
      <c r="EF155" s="37"/>
      <c r="EG155" s="37"/>
      <c r="EH155" s="9"/>
      <c r="EI155" s="6"/>
      <c r="EJ155" s="42"/>
      <c r="EL155" s="3"/>
      <c r="EM155" s="3"/>
      <c r="EN155" s="3"/>
      <c r="EO155" s="6"/>
      <c r="EP155" s="6"/>
      <c r="EQ155" s="6"/>
      <c r="ER155" s="6"/>
      <c r="ES155" s="6"/>
      <c r="EU155" s="3"/>
      <c r="EV155" s="3"/>
      <c r="EX155" s="3"/>
      <c r="EZ155" s="3"/>
      <c r="FA155" s="3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</row>
    <row r="156" spans="15:204" ht="15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7"/>
      <c r="DR156" s="17"/>
      <c r="DS156" s="17"/>
      <c r="DT156" s="17"/>
      <c r="DU156" s="6"/>
      <c r="DV156" s="44"/>
      <c r="DW156" s="9"/>
      <c r="DX156" s="6"/>
      <c r="DY156" s="42"/>
      <c r="DZ156" s="42"/>
      <c r="EA156" s="6"/>
      <c r="EB156" s="39">
        <v>119011</v>
      </c>
      <c r="EC156" s="39" t="s">
        <v>645</v>
      </c>
      <c r="ED156" s="40" t="s">
        <v>412</v>
      </c>
      <c r="EE156" s="40" t="s">
        <v>412</v>
      </c>
      <c r="EF156" s="37"/>
      <c r="EG156" s="37"/>
      <c r="EH156" s="9"/>
      <c r="EI156" s="6"/>
      <c r="EJ156" s="42"/>
      <c r="EL156" s="3"/>
      <c r="EM156" s="3"/>
      <c r="EN156" s="3"/>
      <c r="EO156" s="6"/>
      <c r="EP156" s="6"/>
      <c r="EQ156" s="6"/>
      <c r="ER156" s="6"/>
      <c r="ES156" s="6"/>
      <c r="EU156" s="3"/>
      <c r="EV156" s="3"/>
      <c r="EX156" s="3"/>
      <c r="EZ156" s="3"/>
      <c r="FA156" s="3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</row>
    <row r="157" spans="15:204" ht="15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7"/>
      <c r="DR157" s="17"/>
      <c r="DS157" s="17"/>
      <c r="DT157" s="17"/>
      <c r="DU157" s="6"/>
      <c r="DV157" s="44"/>
      <c r="DW157" s="9"/>
      <c r="DX157" s="6"/>
      <c r="DY157" s="9"/>
      <c r="DZ157" s="42"/>
      <c r="EA157" s="6"/>
      <c r="EB157" s="39">
        <v>119020</v>
      </c>
      <c r="EC157" s="39" t="s">
        <v>646</v>
      </c>
      <c r="ED157" s="40" t="s">
        <v>412</v>
      </c>
      <c r="EE157" s="40" t="s">
        <v>412</v>
      </c>
      <c r="EF157" s="37"/>
      <c r="EG157" s="37"/>
      <c r="EH157" s="9"/>
      <c r="EI157" s="6"/>
      <c r="EJ157" s="42"/>
      <c r="EK157" s="36"/>
      <c r="EL157" s="36"/>
      <c r="EM157" s="3"/>
      <c r="EN157" s="3"/>
      <c r="EO157" s="6"/>
      <c r="EP157" s="6"/>
      <c r="EQ157" s="6"/>
      <c r="ER157" s="6"/>
      <c r="ES157" s="6"/>
      <c r="EU157" s="3"/>
      <c r="EV157" s="3"/>
      <c r="EX157" s="3"/>
      <c r="EZ157" s="3"/>
      <c r="FA157" s="3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</row>
    <row r="158" spans="15:204" ht="15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7"/>
      <c r="DR158" s="17"/>
      <c r="DS158" s="17"/>
      <c r="DT158" s="17"/>
      <c r="DU158" s="6"/>
      <c r="DV158" s="6"/>
      <c r="DW158" s="9"/>
      <c r="DX158" s="6"/>
      <c r="DY158" s="42"/>
      <c r="DZ158" s="42"/>
      <c r="EA158" s="6"/>
      <c r="EB158" s="39">
        <v>119021</v>
      </c>
      <c r="EC158" s="39" t="s">
        <v>647</v>
      </c>
      <c r="ED158" s="40" t="s">
        <v>412</v>
      </c>
      <c r="EE158" s="40" t="s">
        <v>412</v>
      </c>
      <c r="EF158" s="37"/>
      <c r="EG158" s="37"/>
      <c r="EH158" s="9"/>
      <c r="EI158" s="6"/>
      <c r="EJ158" s="42"/>
      <c r="EK158" s="36"/>
      <c r="EL158" s="36"/>
      <c r="EM158" s="3"/>
      <c r="EN158" s="3"/>
      <c r="EO158" s="6"/>
      <c r="EP158" s="6"/>
      <c r="EQ158" s="6"/>
      <c r="ER158" s="6"/>
      <c r="ES158" s="6"/>
      <c r="EU158" s="3"/>
      <c r="EV158" s="3"/>
      <c r="EX158" s="3"/>
      <c r="EZ158" s="3"/>
      <c r="FA158" s="3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</row>
    <row r="159" spans="15:204" ht="15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7"/>
      <c r="DR159" s="17"/>
      <c r="DS159" s="17"/>
      <c r="DT159" s="17"/>
      <c r="DU159" s="6"/>
      <c r="DV159" s="6"/>
      <c r="DW159" s="9"/>
      <c r="DX159" s="6"/>
      <c r="DY159" s="42"/>
      <c r="DZ159" s="42"/>
      <c r="EA159" s="6"/>
      <c r="EB159" s="39">
        <v>119022</v>
      </c>
      <c r="EC159" s="39" t="s">
        <v>648</v>
      </c>
      <c r="ED159" s="40" t="s">
        <v>412</v>
      </c>
      <c r="EE159" s="40" t="s">
        <v>412</v>
      </c>
      <c r="EF159" s="37"/>
      <c r="EG159" s="37"/>
      <c r="EH159" s="9"/>
      <c r="EI159" s="6"/>
      <c r="EJ159" s="42"/>
      <c r="EK159" s="36"/>
      <c r="EL159" s="36"/>
      <c r="EM159" s="3"/>
      <c r="EN159" s="3"/>
      <c r="EO159" s="6"/>
      <c r="EP159" s="6"/>
      <c r="EQ159" s="6"/>
      <c r="ER159" s="6"/>
      <c r="ES159" s="6"/>
      <c r="EU159" s="3"/>
      <c r="EV159" s="3"/>
      <c r="EX159" s="3"/>
      <c r="EZ159" s="3"/>
      <c r="FA159" s="3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</row>
    <row r="160" spans="15:204" ht="15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7"/>
      <c r="DR160" s="17"/>
      <c r="DS160" s="17"/>
      <c r="DT160" s="17"/>
      <c r="DU160" s="6"/>
      <c r="DV160" s="6"/>
      <c r="DW160" s="9"/>
      <c r="DX160" s="6"/>
      <c r="DY160" s="9"/>
      <c r="DZ160" s="42"/>
      <c r="EA160" s="6"/>
      <c r="EB160" s="39">
        <v>119023</v>
      </c>
      <c r="EC160" s="39" t="s">
        <v>649</v>
      </c>
      <c r="ED160" s="40" t="s">
        <v>412</v>
      </c>
      <c r="EE160" s="40" t="s">
        <v>412</v>
      </c>
      <c r="EF160" s="37"/>
      <c r="EG160" s="37"/>
      <c r="EH160" s="9"/>
      <c r="EI160" s="6"/>
      <c r="EJ160" s="9"/>
      <c r="EK160" s="36"/>
      <c r="EL160" s="3"/>
      <c r="EM160" s="3"/>
      <c r="EN160" s="3"/>
      <c r="EO160" s="6"/>
      <c r="EP160" s="6"/>
      <c r="EQ160" s="6"/>
      <c r="ER160" s="6"/>
      <c r="ES160" s="6"/>
      <c r="EU160" s="3"/>
      <c r="EV160" s="3"/>
      <c r="EX160" s="3"/>
      <c r="EZ160" s="3"/>
      <c r="FA160" s="3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</row>
    <row r="161" spans="15:204" ht="15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7"/>
      <c r="DR161" s="17"/>
      <c r="DS161" s="17"/>
      <c r="DT161" s="17"/>
      <c r="DU161" s="6"/>
      <c r="DV161" s="44"/>
      <c r="DW161" s="9"/>
      <c r="DX161" s="6"/>
      <c r="DY161" s="9"/>
      <c r="DZ161" s="9"/>
      <c r="EA161" s="6"/>
      <c r="EB161" s="39">
        <v>119024</v>
      </c>
      <c r="EC161" s="39" t="s">
        <v>650</v>
      </c>
      <c r="ED161" s="40" t="s">
        <v>412</v>
      </c>
      <c r="EE161" s="40" t="s">
        <v>412</v>
      </c>
      <c r="EF161" s="37"/>
      <c r="EG161" s="37"/>
      <c r="EH161" s="9"/>
      <c r="EI161" s="6"/>
      <c r="EJ161" s="9"/>
      <c r="EK161" s="36"/>
      <c r="EL161" s="36"/>
      <c r="EM161" s="36"/>
      <c r="EN161" s="3"/>
      <c r="EO161" s="6"/>
      <c r="EP161" s="6"/>
      <c r="EQ161" s="6"/>
      <c r="ER161" s="6"/>
      <c r="ES161" s="6"/>
      <c r="EU161" s="3"/>
      <c r="EV161" s="3"/>
      <c r="EX161" s="3"/>
      <c r="EZ161" s="3"/>
      <c r="FA161" s="3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</row>
    <row r="162" spans="15:204" ht="15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7"/>
      <c r="DR162" s="17"/>
      <c r="DS162" s="17"/>
      <c r="DT162" s="17"/>
      <c r="DU162" s="6"/>
      <c r="DV162" s="6"/>
      <c r="DW162" s="9"/>
      <c r="DX162" s="6"/>
      <c r="DY162" s="9"/>
      <c r="DZ162" s="9"/>
      <c r="EA162" s="6"/>
      <c r="EB162" s="39">
        <v>119025</v>
      </c>
      <c r="EC162" s="39" t="s">
        <v>651</v>
      </c>
      <c r="ED162" s="40" t="s">
        <v>412</v>
      </c>
      <c r="EE162" s="40" t="s">
        <v>385</v>
      </c>
      <c r="EF162" s="37"/>
      <c r="EG162" s="37"/>
      <c r="EH162" s="9"/>
      <c r="EI162" s="6"/>
      <c r="EJ162" s="42"/>
      <c r="EL162" s="36"/>
      <c r="EM162" s="36"/>
      <c r="EN162" s="36"/>
      <c r="EO162" s="6"/>
      <c r="EP162" s="6"/>
      <c r="EQ162" s="6"/>
      <c r="ER162" s="6"/>
      <c r="ES162" s="6"/>
      <c r="EU162" s="3"/>
      <c r="EV162" s="3"/>
      <c r="EX162" s="3"/>
      <c r="EZ162" s="3"/>
      <c r="FA162" s="3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</row>
    <row r="163" spans="15:204" ht="15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7"/>
      <c r="DR163" s="17"/>
      <c r="DS163" s="17"/>
      <c r="DT163" s="17"/>
      <c r="DU163" s="6"/>
      <c r="DV163" s="6"/>
      <c r="DW163" s="9"/>
      <c r="DX163" s="6"/>
      <c r="DY163" s="9"/>
      <c r="DZ163" s="9"/>
      <c r="EA163" s="6"/>
      <c r="EB163" s="39">
        <v>119030</v>
      </c>
      <c r="EC163" s="39" t="s">
        <v>652</v>
      </c>
      <c r="ED163" s="40" t="s">
        <v>412</v>
      </c>
      <c r="EE163" s="40" t="s">
        <v>385</v>
      </c>
      <c r="EF163" s="37"/>
      <c r="EG163" s="37"/>
      <c r="EH163" s="9"/>
      <c r="EI163" s="6"/>
      <c r="EJ163" s="9"/>
      <c r="EK163" s="36"/>
      <c r="EL163" s="3"/>
      <c r="EM163" s="3"/>
      <c r="EN163" s="3"/>
      <c r="EO163" s="6"/>
      <c r="EP163" s="6"/>
      <c r="EQ163" s="6"/>
      <c r="ER163" s="6"/>
      <c r="ES163" s="6"/>
      <c r="EU163" s="3"/>
      <c r="EV163" s="3"/>
      <c r="EX163" s="3"/>
      <c r="EZ163" s="3"/>
      <c r="FA163" s="3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</row>
    <row r="164" spans="15:204" ht="15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7"/>
      <c r="DR164" s="17"/>
      <c r="DS164" s="17"/>
      <c r="DT164" s="17"/>
      <c r="DU164" s="6"/>
      <c r="DV164" s="44"/>
      <c r="DW164" s="9"/>
      <c r="DX164" s="6"/>
      <c r="DY164" s="9"/>
      <c r="DZ164" s="9"/>
      <c r="EA164" s="6"/>
      <c r="EB164" s="39">
        <v>119040</v>
      </c>
      <c r="EC164" s="39" t="s">
        <v>653</v>
      </c>
      <c r="ED164" s="40" t="s">
        <v>412</v>
      </c>
      <c r="EE164" s="40" t="s">
        <v>412</v>
      </c>
      <c r="EF164" s="37"/>
      <c r="EG164" s="37"/>
      <c r="EH164" s="9"/>
      <c r="EI164" s="6"/>
      <c r="EJ164" s="9"/>
      <c r="EL164" s="3"/>
      <c r="EM164" s="3"/>
      <c r="EN164" s="3"/>
      <c r="EO164" s="6"/>
      <c r="EP164" s="6"/>
      <c r="EQ164" s="6"/>
      <c r="ER164" s="6"/>
      <c r="ES164" s="6"/>
      <c r="EU164" s="3"/>
      <c r="EV164" s="3"/>
      <c r="EX164" s="3"/>
      <c r="EZ164" s="3"/>
      <c r="FA164" s="3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</row>
    <row r="165" spans="15:204" ht="15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7"/>
      <c r="DR165" s="17"/>
      <c r="DS165" s="17"/>
      <c r="DT165" s="17"/>
      <c r="DU165" s="6"/>
      <c r="DV165" s="44"/>
      <c r="DW165" s="9"/>
      <c r="DX165" s="6"/>
      <c r="DY165" s="9"/>
      <c r="DZ165" s="9"/>
      <c r="EA165" s="6"/>
      <c r="EB165" s="39">
        <v>119041</v>
      </c>
      <c r="EC165" s="39" t="s">
        <v>654</v>
      </c>
      <c r="ED165" s="40" t="s">
        <v>412</v>
      </c>
      <c r="EE165" s="40" t="s">
        <v>412</v>
      </c>
      <c r="EF165" s="37"/>
      <c r="EG165" s="37"/>
      <c r="EH165" s="9"/>
      <c r="EI165" s="6"/>
      <c r="EJ165" s="42"/>
      <c r="EL165" s="3"/>
      <c r="EM165" s="3"/>
      <c r="EN165" s="3"/>
      <c r="EO165" s="6"/>
      <c r="EP165" s="6"/>
      <c r="EQ165" s="6"/>
      <c r="ER165" s="6"/>
      <c r="ES165" s="6"/>
      <c r="EU165" s="3"/>
      <c r="EV165" s="3"/>
      <c r="EX165" s="3"/>
      <c r="EZ165" s="3"/>
      <c r="FA165" s="3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</row>
    <row r="166" spans="15:204" ht="15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7"/>
      <c r="DR166" s="17"/>
      <c r="DS166" s="17"/>
      <c r="DT166" s="17"/>
      <c r="DU166" s="6"/>
      <c r="DV166" s="44"/>
      <c r="DW166" s="9"/>
      <c r="DX166" s="6"/>
      <c r="DY166" s="9"/>
      <c r="DZ166" s="9"/>
      <c r="EA166" s="6"/>
      <c r="EB166" s="39">
        <v>119050</v>
      </c>
      <c r="EC166" s="39" t="s">
        <v>655</v>
      </c>
      <c r="ED166" s="40" t="s">
        <v>412</v>
      </c>
      <c r="EE166" s="40" t="s">
        <v>412</v>
      </c>
      <c r="EF166" s="37"/>
      <c r="EG166" s="37"/>
      <c r="EH166" s="9"/>
      <c r="EI166" s="6"/>
      <c r="EJ166" s="9"/>
      <c r="EK166" s="36"/>
      <c r="EL166" s="3"/>
      <c r="EM166" s="3"/>
      <c r="EN166" s="3"/>
      <c r="EO166" s="6"/>
      <c r="EP166" s="6"/>
      <c r="EQ166" s="6"/>
      <c r="ER166" s="6"/>
      <c r="ES166" s="6"/>
      <c r="EU166" s="3"/>
      <c r="EV166" s="3"/>
      <c r="EX166" s="3"/>
      <c r="EZ166" s="3"/>
      <c r="FA166" s="3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</row>
    <row r="167" spans="15:204" ht="15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7"/>
      <c r="DR167" s="17"/>
      <c r="DS167" s="17"/>
      <c r="DT167" s="17"/>
      <c r="DU167" s="6"/>
      <c r="DV167" s="44"/>
      <c r="DW167" s="9"/>
      <c r="DX167" s="6"/>
      <c r="DY167" s="9"/>
      <c r="DZ167" s="42"/>
      <c r="EA167" s="6"/>
      <c r="EB167" s="39">
        <v>119060</v>
      </c>
      <c r="EC167" s="39" t="s">
        <v>656</v>
      </c>
      <c r="ED167" s="40" t="s">
        <v>412</v>
      </c>
      <c r="EE167" s="40" t="s">
        <v>412</v>
      </c>
      <c r="EF167" s="37"/>
      <c r="EG167" s="37"/>
      <c r="EH167" s="9"/>
      <c r="EI167" s="6"/>
      <c r="EJ167" s="42"/>
      <c r="EL167" s="3"/>
      <c r="EM167" s="3"/>
      <c r="EN167" s="3"/>
      <c r="EO167" s="6"/>
      <c r="EP167" s="6"/>
      <c r="EQ167" s="6"/>
      <c r="ER167" s="6"/>
      <c r="ES167" s="6"/>
      <c r="EU167" s="3"/>
      <c r="EV167" s="3"/>
      <c r="EX167" s="3"/>
      <c r="EZ167" s="3"/>
      <c r="FA167" s="3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</row>
    <row r="168" spans="15:204" ht="15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7"/>
      <c r="DR168" s="17"/>
      <c r="DS168" s="17"/>
      <c r="DT168" s="17"/>
      <c r="DU168" s="6"/>
      <c r="DV168" s="44"/>
      <c r="DW168" s="9"/>
      <c r="DX168" s="6"/>
      <c r="DY168" s="9"/>
      <c r="DZ168" s="42"/>
      <c r="EA168" s="6"/>
      <c r="EB168" s="39">
        <v>119061</v>
      </c>
      <c r="EC168" s="39" t="s">
        <v>657</v>
      </c>
      <c r="ED168" s="40" t="s">
        <v>412</v>
      </c>
      <c r="EE168" s="40" t="s">
        <v>412</v>
      </c>
      <c r="EF168" s="37"/>
      <c r="EG168" s="37"/>
      <c r="EH168" s="9"/>
      <c r="EI168" s="6"/>
      <c r="EJ168" s="42"/>
      <c r="EK168" s="36"/>
      <c r="EL168" s="36"/>
      <c r="EM168" s="3"/>
      <c r="EN168" s="3"/>
      <c r="EO168" s="6"/>
      <c r="EP168" s="6"/>
      <c r="EQ168" s="6"/>
      <c r="ER168" s="6"/>
      <c r="ES168" s="6"/>
      <c r="EU168" s="3"/>
      <c r="EV168" s="3"/>
      <c r="EX168" s="3"/>
      <c r="EZ168" s="3"/>
      <c r="FA168" s="3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</row>
    <row r="169" spans="15:204" ht="15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7"/>
      <c r="DR169" s="17"/>
      <c r="DS169" s="17"/>
      <c r="DT169" s="17"/>
      <c r="DU169" s="6"/>
      <c r="DV169" s="6"/>
      <c r="DW169" s="9"/>
      <c r="DX169" s="6"/>
      <c r="DY169" s="9"/>
      <c r="DZ169" s="9"/>
      <c r="EA169" s="6"/>
      <c r="EB169" s="39">
        <v>119062</v>
      </c>
      <c r="EC169" s="39" t="s">
        <v>658</v>
      </c>
      <c r="ED169" s="40" t="s">
        <v>412</v>
      </c>
      <c r="EE169" s="40" t="s">
        <v>412</v>
      </c>
      <c r="EF169" s="37"/>
      <c r="EG169" s="37"/>
      <c r="EH169" s="9"/>
      <c r="EI169" s="6"/>
      <c r="EJ169" s="42"/>
      <c r="EK169" s="36"/>
      <c r="EL169" s="36"/>
      <c r="EM169" s="3"/>
      <c r="EN169" s="3"/>
      <c r="EO169" s="6"/>
      <c r="EP169" s="6"/>
      <c r="EQ169" s="6"/>
      <c r="ER169" s="6"/>
      <c r="ES169" s="6"/>
      <c r="EU169" s="3"/>
      <c r="EV169" s="3"/>
      <c r="EX169" s="3"/>
      <c r="EZ169" s="3"/>
      <c r="FA169" s="3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</row>
    <row r="170" spans="15:204" ht="15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7"/>
      <c r="DR170" s="17"/>
      <c r="DS170" s="17"/>
      <c r="DT170" s="17"/>
      <c r="DU170" s="6"/>
      <c r="DV170" s="6"/>
      <c r="DW170" s="9"/>
      <c r="DX170" s="6"/>
      <c r="DY170" s="9"/>
      <c r="DZ170" s="9"/>
      <c r="EA170" s="6"/>
      <c r="EB170" s="39">
        <v>119063</v>
      </c>
      <c r="EC170" s="39" t="s">
        <v>659</v>
      </c>
      <c r="ED170" s="40" t="s">
        <v>412</v>
      </c>
      <c r="EE170" s="40" t="s">
        <v>412</v>
      </c>
      <c r="EF170" s="37"/>
      <c r="EG170" s="37"/>
      <c r="EH170" s="9"/>
      <c r="EI170" s="6"/>
      <c r="EJ170" s="42"/>
      <c r="EK170" s="36"/>
      <c r="EL170" s="36"/>
      <c r="EM170" s="3"/>
      <c r="EN170" s="3"/>
      <c r="EO170" s="6"/>
      <c r="EP170" s="6"/>
      <c r="EQ170" s="6"/>
      <c r="ER170" s="6"/>
      <c r="ES170" s="6"/>
      <c r="EU170" s="3"/>
      <c r="EV170" s="3"/>
      <c r="EX170" s="3"/>
      <c r="EZ170" s="3"/>
      <c r="FA170" s="3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</row>
    <row r="171" spans="15:204" ht="15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7"/>
      <c r="DR171" s="17"/>
      <c r="DS171" s="17"/>
      <c r="DT171" s="17"/>
      <c r="DU171" s="6"/>
      <c r="DV171" s="6"/>
      <c r="DW171" s="9"/>
      <c r="DX171" s="6"/>
      <c r="DY171" s="9"/>
      <c r="DZ171" s="9"/>
      <c r="EA171" s="6"/>
      <c r="EB171" s="39">
        <v>119064</v>
      </c>
      <c r="EC171" s="39" t="s">
        <v>660</v>
      </c>
      <c r="ED171" s="40" t="s">
        <v>412</v>
      </c>
      <c r="EE171" s="40" t="s">
        <v>412</v>
      </c>
      <c r="EF171" s="37"/>
      <c r="EG171" s="37"/>
      <c r="EH171" s="9"/>
      <c r="EI171" s="6"/>
      <c r="EJ171" s="42"/>
      <c r="EK171" s="36"/>
      <c r="EL171" s="36"/>
      <c r="EM171" s="3"/>
      <c r="EN171" s="3"/>
      <c r="EO171" s="6"/>
      <c r="EP171" s="6"/>
      <c r="EQ171" s="6"/>
      <c r="ER171" s="6"/>
      <c r="ES171" s="6"/>
      <c r="EU171" s="3"/>
      <c r="EV171" s="3"/>
      <c r="EX171" s="3"/>
      <c r="EZ171" s="3"/>
      <c r="FA171" s="3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</row>
    <row r="172" spans="15:204" ht="15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7"/>
      <c r="DR172" s="17"/>
      <c r="DS172" s="17"/>
      <c r="DT172" s="17"/>
      <c r="DU172" s="6"/>
      <c r="DV172" s="6"/>
      <c r="DW172" s="9"/>
      <c r="DX172" s="6"/>
      <c r="DY172" s="9"/>
      <c r="DZ172" s="9"/>
      <c r="EA172" s="6"/>
      <c r="EB172" s="39">
        <v>119065</v>
      </c>
      <c r="EC172" s="43" t="s">
        <v>661</v>
      </c>
      <c r="ED172" s="40" t="s">
        <v>412</v>
      </c>
      <c r="EE172" s="40" t="s">
        <v>412</v>
      </c>
      <c r="EF172" s="37"/>
      <c r="EG172" s="37"/>
      <c r="EH172" s="9"/>
      <c r="EI172" s="6"/>
      <c r="EJ172" s="42"/>
      <c r="EL172" s="3"/>
      <c r="EM172" s="3"/>
      <c r="EN172" s="3"/>
      <c r="EO172" s="6"/>
      <c r="EP172" s="6"/>
      <c r="EQ172" s="6"/>
      <c r="ER172" s="6"/>
      <c r="ES172" s="6"/>
      <c r="EU172" s="3"/>
      <c r="EV172" s="3"/>
      <c r="EX172" s="3"/>
      <c r="EZ172" s="3"/>
      <c r="FA172" s="3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</row>
    <row r="173" spans="15:204" ht="15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7"/>
      <c r="DR173" s="17"/>
      <c r="DS173" s="17"/>
      <c r="DT173" s="17"/>
      <c r="DU173" s="6"/>
      <c r="DV173" s="44"/>
      <c r="DW173" s="9"/>
      <c r="DX173" s="6"/>
      <c r="DY173" s="9"/>
      <c r="DZ173" s="9"/>
      <c r="EA173" s="6"/>
      <c r="EB173" s="39">
        <v>119066</v>
      </c>
      <c r="EC173" s="39" t="s">
        <v>662</v>
      </c>
      <c r="ED173" s="40" t="s">
        <v>412</v>
      </c>
      <c r="EE173" s="40" t="s">
        <v>412</v>
      </c>
      <c r="EF173" s="37"/>
      <c r="EG173" s="37"/>
      <c r="EH173" s="9"/>
      <c r="EI173" s="6"/>
      <c r="EJ173" s="9"/>
      <c r="EL173" s="3"/>
      <c r="EM173" s="3"/>
      <c r="EN173" s="3"/>
      <c r="EO173" s="6"/>
      <c r="EP173" s="6"/>
      <c r="EQ173" s="6"/>
      <c r="ER173" s="6"/>
      <c r="ES173" s="6"/>
      <c r="EU173" s="3"/>
      <c r="EV173" s="3"/>
      <c r="EX173" s="3"/>
      <c r="EZ173" s="3"/>
      <c r="FA173" s="3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</row>
    <row r="174" spans="15:204" ht="15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7"/>
      <c r="DR174" s="17"/>
      <c r="DS174" s="17"/>
      <c r="DT174" s="17"/>
      <c r="DU174" s="6"/>
      <c r="DV174" s="44"/>
      <c r="DW174" s="9"/>
      <c r="DX174" s="6"/>
      <c r="DY174" s="9"/>
      <c r="DZ174" s="9"/>
      <c r="EA174" s="6"/>
      <c r="EB174" s="39">
        <v>119067</v>
      </c>
      <c r="EC174" s="39" t="s">
        <v>663</v>
      </c>
      <c r="ED174" s="40" t="s">
        <v>412</v>
      </c>
      <c r="EE174" s="40" t="s">
        <v>412</v>
      </c>
      <c r="EF174" s="37"/>
      <c r="EG174" s="37"/>
      <c r="EH174" s="9"/>
      <c r="EI174" s="6"/>
      <c r="EJ174" s="9"/>
      <c r="EL174" s="3"/>
      <c r="EM174" s="3"/>
      <c r="EN174" s="3"/>
      <c r="EO174" s="6"/>
      <c r="EP174" s="6"/>
      <c r="EQ174" s="6"/>
      <c r="ER174" s="6"/>
      <c r="ES174" s="6"/>
      <c r="EU174" s="3"/>
      <c r="EV174" s="3"/>
      <c r="EX174" s="3"/>
      <c r="EZ174" s="3"/>
      <c r="FA174" s="3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</row>
    <row r="175" spans="15:204" ht="15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7"/>
      <c r="DR175" s="17"/>
      <c r="DS175" s="17"/>
      <c r="DT175" s="17"/>
      <c r="DU175" s="6"/>
      <c r="DV175" s="44"/>
      <c r="DW175" s="9"/>
      <c r="DX175" s="6"/>
      <c r="DY175" s="9"/>
      <c r="DZ175" s="9"/>
      <c r="EA175" s="6"/>
      <c r="EB175" s="39">
        <v>119068</v>
      </c>
      <c r="EC175" s="39" t="s">
        <v>664</v>
      </c>
      <c r="ED175" s="40" t="s">
        <v>412</v>
      </c>
      <c r="EE175" s="40" t="s">
        <v>412</v>
      </c>
      <c r="EF175" s="37"/>
      <c r="EG175" s="37"/>
      <c r="EH175" s="9"/>
      <c r="EI175" s="6"/>
      <c r="EJ175" s="9"/>
      <c r="EL175" s="3"/>
      <c r="EM175" s="3"/>
      <c r="EN175" s="3"/>
      <c r="EO175" s="6"/>
      <c r="EP175" s="6"/>
      <c r="EQ175" s="6"/>
      <c r="ER175" s="6"/>
      <c r="ES175" s="6"/>
      <c r="EU175" s="3"/>
      <c r="EV175" s="3"/>
      <c r="EX175" s="3"/>
      <c r="EZ175" s="3"/>
      <c r="FA175" s="3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</row>
    <row r="176" spans="15:204" ht="15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7"/>
      <c r="DR176" s="17"/>
      <c r="DS176" s="17"/>
      <c r="DT176" s="17"/>
      <c r="DU176" s="6"/>
      <c r="DV176" s="6"/>
      <c r="DW176" s="9"/>
      <c r="DX176" s="6"/>
      <c r="DY176" s="9"/>
      <c r="DZ176" s="9"/>
      <c r="EA176" s="6"/>
      <c r="EB176" s="39">
        <v>119070</v>
      </c>
      <c r="EC176" s="39" t="s">
        <v>665</v>
      </c>
      <c r="ED176" s="40" t="s">
        <v>412</v>
      </c>
      <c r="EE176" s="40" t="s">
        <v>412</v>
      </c>
      <c r="EF176" s="37"/>
      <c r="EG176" s="37"/>
      <c r="EH176" s="9"/>
      <c r="EI176" s="6"/>
      <c r="EJ176" s="9"/>
      <c r="EL176" s="3"/>
      <c r="EM176" s="3"/>
      <c r="EN176" s="3"/>
      <c r="EO176" s="6"/>
      <c r="EP176" s="6"/>
      <c r="EQ176" s="6"/>
      <c r="ER176" s="6"/>
      <c r="ES176" s="6"/>
      <c r="EU176" s="3"/>
      <c r="EV176" s="3"/>
      <c r="EX176" s="3"/>
      <c r="EZ176" s="3"/>
      <c r="FA176" s="3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</row>
    <row r="177" spans="15:204" ht="15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7"/>
      <c r="DR177" s="17"/>
      <c r="DS177" s="17"/>
      <c r="DT177" s="17"/>
      <c r="DU177" s="6"/>
      <c r="DV177" s="6"/>
      <c r="DW177" s="9"/>
      <c r="DX177" s="6"/>
      <c r="DY177" s="9"/>
      <c r="DZ177" s="9"/>
      <c r="EA177" s="6"/>
      <c r="EB177" s="39">
        <v>119071</v>
      </c>
      <c r="EC177" s="39" t="s">
        <v>666</v>
      </c>
      <c r="ED177" s="40" t="s">
        <v>412</v>
      </c>
      <c r="EE177" s="40" t="s">
        <v>412</v>
      </c>
      <c r="EF177" s="37"/>
      <c r="EG177" s="37"/>
      <c r="EH177" s="9"/>
      <c r="EI177" s="6"/>
      <c r="EJ177" s="9"/>
      <c r="EL177" s="3"/>
      <c r="EM177" s="3"/>
      <c r="EN177" s="3"/>
      <c r="EO177" s="6"/>
      <c r="EP177" s="6"/>
      <c r="EQ177" s="6"/>
      <c r="ER177" s="6"/>
      <c r="ES177" s="6"/>
      <c r="EU177" s="3"/>
      <c r="EV177" s="3"/>
      <c r="EX177" s="3"/>
      <c r="EZ177" s="3"/>
      <c r="FA177" s="3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</row>
    <row r="178" spans="15:204" ht="15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7"/>
      <c r="DR178" s="17"/>
      <c r="DS178" s="17"/>
      <c r="DT178" s="17"/>
      <c r="DU178" s="6"/>
      <c r="DV178" s="6"/>
      <c r="DW178" s="9"/>
      <c r="DX178" s="6"/>
      <c r="DY178" s="9"/>
      <c r="DZ178" s="9"/>
      <c r="EA178" s="6"/>
      <c r="EB178" s="39">
        <v>119072</v>
      </c>
      <c r="EC178" s="39" t="s">
        <v>667</v>
      </c>
      <c r="ED178" s="40" t="s">
        <v>412</v>
      </c>
      <c r="EE178" s="40" t="s">
        <v>412</v>
      </c>
      <c r="EF178" s="37"/>
      <c r="EG178" s="37"/>
      <c r="EH178" s="9"/>
      <c r="EI178" s="6"/>
      <c r="EJ178" s="42"/>
      <c r="EL178" s="3"/>
      <c r="EM178" s="3"/>
      <c r="EN178" s="3"/>
      <c r="EO178" s="6"/>
      <c r="EP178" s="6"/>
      <c r="EQ178" s="6"/>
      <c r="ER178" s="6"/>
      <c r="ES178" s="6"/>
      <c r="EU178" s="3"/>
      <c r="EV178" s="3"/>
      <c r="EX178" s="3"/>
      <c r="EZ178" s="3"/>
      <c r="FA178" s="3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</row>
    <row r="179" spans="15:204" ht="15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7"/>
      <c r="DR179" s="17"/>
      <c r="DS179" s="17"/>
      <c r="DT179" s="17"/>
      <c r="DU179" s="6"/>
      <c r="DV179" s="6"/>
      <c r="DW179" s="9"/>
      <c r="DX179" s="6"/>
      <c r="DY179" s="9"/>
      <c r="DZ179" s="9"/>
      <c r="EA179" s="6"/>
      <c r="EB179" s="39">
        <v>119073</v>
      </c>
      <c r="EC179" s="39" t="s">
        <v>668</v>
      </c>
      <c r="ED179" s="40" t="s">
        <v>412</v>
      </c>
      <c r="EE179" s="40" t="s">
        <v>412</v>
      </c>
      <c r="EF179" s="37"/>
      <c r="EG179" s="37"/>
      <c r="EH179" s="9"/>
      <c r="EI179" s="6"/>
      <c r="EJ179" s="42"/>
      <c r="EK179" s="36"/>
      <c r="EL179" s="3"/>
      <c r="EM179" s="3"/>
      <c r="EN179" s="3"/>
      <c r="EO179" s="6"/>
      <c r="EP179" s="6"/>
      <c r="EQ179" s="6"/>
      <c r="ER179" s="6"/>
      <c r="ES179" s="6"/>
      <c r="EU179" s="3"/>
      <c r="EV179" s="3"/>
      <c r="EX179" s="3"/>
      <c r="EZ179" s="3"/>
      <c r="FA179" s="3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</row>
    <row r="180" spans="15:204" ht="15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7"/>
      <c r="DR180" s="17"/>
      <c r="DS180" s="17"/>
      <c r="DT180" s="17"/>
      <c r="DU180" s="6"/>
      <c r="DV180" s="44"/>
      <c r="DW180" s="9"/>
      <c r="DX180" s="6"/>
      <c r="DY180" s="9"/>
      <c r="DZ180" s="42"/>
      <c r="EA180" s="6"/>
      <c r="EB180" s="39">
        <v>119074</v>
      </c>
      <c r="EC180" s="39" t="s">
        <v>669</v>
      </c>
      <c r="ED180" s="40" t="s">
        <v>412</v>
      </c>
      <c r="EE180" s="40" t="s">
        <v>412</v>
      </c>
      <c r="EF180" s="37"/>
      <c r="EG180" s="37"/>
      <c r="EH180" s="9"/>
      <c r="EI180" s="6"/>
      <c r="EJ180" s="42"/>
      <c r="EK180" s="36"/>
      <c r="EL180" s="36"/>
      <c r="EM180" s="3"/>
      <c r="EN180" s="3"/>
      <c r="EO180" s="6"/>
      <c r="EP180" s="6"/>
      <c r="EQ180" s="6"/>
      <c r="ER180" s="6"/>
      <c r="ES180" s="6"/>
      <c r="EU180" s="3"/>
      <c r="EV180" s="3"/>
      <c r="EX180" s="3"/>
      <c r="EZ180" s="3"/>
      <c r="FA180" s="3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</row>
    <row r="181" spans="15:204" ht="15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7"/>
      <c r="DR181" s="17"/>
      <c r="DS181" s="17"/>
      <c r="DT181" s="17"/>
      <c r="DU181" s="6"/>
      <c r="DV181" s="6"/>
      <c r="DW181" s="9"/>
      <c r="DX181" s="6"/>
      <c r="DY181" s="9"/>
      <c r="DZ181" s="42"/>
      <c r="EA181" s="6"/>
      <c r="EB181" s="39">
        <v>119080</v>
      </c>
      <c r="EC181" s="39" t="s">
        <v>670</v>
      </c>
      <c r="ED181" s="40" t="s">
        <v>411</v>
      </c>
      <c r="EE181" s="40" t="s">
        <v>412</v>
      </c>
      <c r="EF181" s="37"/>
      <c r="EG181" s="37"/>
      <c r="EH181" s="9"/>
      <c r="EI181" s="6"/>
      <c r="EJ181" s="42"/>
      <c r="EL181" s="3"/>
      <c r="EM181" s="3"/>
      <c r="EN181" s="3"/>
      <c r="EO181" s="6"/>
      <c r="EP181" s="6"/>
      <c r="EQ181" s="6"/>
      <c r="ER181" s="6"/>
      <c r="ES181" s="6"/>
      <c r="EU181" s="3"/>
      <c r="EV181" s="3"/>
      <c r="EX181" s="3"/>
      <c r="EZ181" s="3"/>
      <c r="FA181" s="3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</row>
    <row r="182" spans="15:204" ht="15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7"/>
      <c r="DR182" s="17"/>
      <c r="DS182" s="17"/>
      <c r="DT182" s="17"/>
      <c r="DU182" s="6"/>
      <c r="DV182" s="44"/>
      <c r="DW182" s="9"/>
      <c r="DX182" s="6"/>
      <c r="DY182" s="9"/>
      <c r="DZ182" s="9"/>
      <c r="EA182" s="6"/>
      <c r="EB182" s="39">
        <v>119090</v>
      </c>
      <c r="EC182" s="39" t="s">
        <v>671</v>
      </c>
      <c r="ED182" s="40" t="s">
        <v>412</v>
      </c>
      <c r="EE182" s="40" t="s">
        <v>412</v>
      </c>
      <c r="EF182" s="37"/>
      <c r="EG182" s="37"/>
      <c r="EH182" s="9"/>
      <c r="EI182" s="6"/>
      <c r="EJ182" s="9"/>
      <c r="EK182" s="36"/>
      <c r="EL182" s="36"/>
      <c r="EM182" s="3"/>
      <c r="EN182" s="3"/>
      <c r="EO182" s="6"/>
      <c r="EP182" s="6"/>
      <c r="EQ182" s="6"/>
      <c r="ER182" s="6"/>
      <c r="ES182" s="6"/>
      <c r="EU182" s="3"/>
      <c r="EV182" s="3"/>
      <c r="EX182" s="3"/>
      <c r="EZ182" s="3"/>
      <c r="FA182" s="3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</row>
    <row r="183" spans="15:204" ht="15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7"/>
      <c r="DR183" s="17"/>
      <c r="DS183" s="17"/>
      <c r="DT183" s="17"/>
      <c r="DU183" s="6"/>
      <c r="DV183" s="6"/>
      <c r="DW183" s="9"/>
      <c r="DX183" s="6"/>
      <c r="DY183" s="9"/>
      <c r="DZ183" s="42"/>
      <c r="EA183" s="6"/>
      <c r="EB183" s="39">
        <v>119091</v>
      </c>
      <c r="EC183" s="39" t="s">
        <v>672</v>
      </c>
      <c r="ED183" s="40" t="s">
        <v>412</v>
      </c>
      <c r="EE183" s="40" t="s">
        <v>412</v>
      </c>
      <c r="EF183" s="37"/>
      <c r="EG183" s="37"/>
      <c r="EH183" s="9"/>
      <c r="EI183" s="6"/>
      <c r="EJ183" s="9"/>
      <c r="EL183" s="3"/>
      <c r="EM183" s="3"/>
      <c r="EN183" s="3"/>
      <c r="EO183" s="6"/>
      <c r="EP183" s="6"/>
      <c r="EQ183" s="6"/>
      <c r="ER183" s="6"/>
      <c r="ES183" s="6"/>
      <c r="EU183" s="3"/>
      <c r="EV183" s="3"/>
      <c r="EX183" s="3"/>
      <c r="EZ183" s="3"/>
      <c r="FA183" s="3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</row>
    <row r="184" spans="15:204" ht="15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7"/>
      <c r="DR184" s="17"/>
      <c r="DS184" s="17"/>
      <c r="DT184" s="17"/>
      <c r="DU184" s="6"/>
      <c r="DV184" s="44"/>
      <c r="DW184" s="9"/>
      <c r="DX184" s="6"/>
      <c r="DY184" s="9"/>
      <c r="DZ184" s="9"/>
      <c r="EA184" s="6"/>
      <c r="EB184" s="39">
        <v>119100</v>
      </c>
      <c r="EC184" s="39" t="s">
        <v>673</v>
      </c>
      <c r="ED184" s="40" t="s">
        <v>412</v>
      </c>
      <c r="EE184" s="40" t="s">
        <v>412</v>
      </c>
      <c r="EF184" s="37"/>
      <c r="EG184" s="37"/>
      <c r="EH184" s="9"/>
      <c r="EI184" s="6"/>
      <c r="EJ184" s="9"/>
      <c r="EL184" s="3"/>
      <c r="EM184" s="3"/>
      <c r="EN184" s="3"/>
      <c r="EO184" s="6"/>
      <c r="EP184" s="6"/>
      <c r="EQ184" s="6"/>
      <c r="ER184" s="6"/>
      <c r="ES184" s="6"/>
      <c r="EU184" s="3"/>
      <c r="EV184" s="3"/>
      <c r="EX184" s="3"/>
      <c r="EZ184" s="3"/>
      <c r="FA184" s="3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</row>
    <row r="185" spans="15:204" ht="15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7"/>
      <c r="DR185" s="17"/>
      <c r="DS185" s="17"/>
      <c r="DT185" s="17"/>
      <c r="DU185" s="6"/>
      <c r="DV185" s="6"/>
      <c r="DW185" s="9"/>
      <c r="DX185" s="6"/>
      <c r="DY185" s="9"/>
      <c r="DZ185" s="9"/>
      <c r="EA185" s="6"/>
      <c r="EB185" s="39">
        <v>119101</v>
      </c>
      <c r="EC185" s="39" t="s">
        <v>674</v>
      </c>
      <c r="ED185" s="40" t="s">
        <v>412</v>
      </c>
      <c r="EE185" s="40" t="s">
        <v>412</v>
      </c>
      <c r="EF185" s="37"/>
      <c r="EG185" s="37"/>
      <c r="EH185" s="9"/>
      <c r="EI185" s="6"/>
      <c r="EJ185" s="9"/>
      <c r="EL185" s="3"/>
      <c r="EM185" s="3"/>
      <c r="EN185" s="3"/>
      <c r="EO185" s="6"/>
      <c r="EP185" s="6"/>
      <c r="EQ185" s="6"/>
      <c r="ER185" s="6"/>
      <c r="ES185" s="6"/>
      <c r="EU185" s="3"/>
      <c r="EV185" s="3"/>
      <c r="EX185" s="3"/>
      <c r="EZ185" s="3"/>
      <c r="FA185" s="3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</row>
    <row r="186" spans="15:204" ht="15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7"/>
      <c r="DR186" s="17"/>
      <c r="DS186" s="17"/>
      <c r="DT186" s="17"/>
      <c r="DU186" s="6"/>
      <c r="DV186" s="6"/>
      <c r="DW186" s="9"/>
      <c r="DX186" s="6"/>
      <c r="DY186" s="9"/>
      <c r="DZ186" s="9"/>
      <c r="EA186" s="6"/>
      <c r="EB186" s="39">
        <v>119102</v>
      </c>
      <c r="EC186" s="39" t="s">
        <v>675</v>
      </c>
      <c r="ED186" s="40" t="s">
        <v>412</v>
      </c>
      <c r="EE186" s="40" t="s">
        <v>412</v>
      </c>
      <c r="EF186" s="37"/>
      <c r="EG186" s="37"/>
      <c r="EH186" s="9"/>
      <c r="EI186" s="6"/>
      <c r="EJ186" s="9"/>
      <c r="EL186" s="3"/>
      <c r="EM186" s="3"/>
      <c r="EN186" s="3"/>
      <c r="EO186" s="6"/>
      <c r="EP186" s="6"/>
      <c r="EQ186" s="6"/>
      <c r="ER186" s="6"/>
      <c r="ES186" s="6"/>
      <c r="EU186" s="3"/>
      <c r="EV186" s="3"/>
      <c r="EX186" s="3"/>
      <c r="EZ186" s="3"/>
      <c r="FA186" s="3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</row>
    <row r="187" spans="15:204" ht="15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7"/>
      <c r="DR187" s="17"/>
      <c r="DS187" s="17"/>
      <c r="DT187" s="17"/>
      <c r="DU187" s="6"/>
      <c r="DV187" s="44"/>
      <c r="DW187" s="9"/>
      <c r="DX187" s="6"/>
      <c r="DY187" s="9"/>
      <c r="DZ187" s="9"/>
      <c r="EA187" s="6"/>
      <c r="EB187" s="39">
        <v>119103</v>
      </c>
      <c r="EC187" s="39" t="s">
        <v>676</v>
      </c>
      <c r="ED187" s="40" t="s">
        <v>412</v>
      </c>
      <c r="EE187" s="40" t="s">
        <v>412</v>
      </c>
      <c r="EF187" s="37"/>
      <c r="EG187" s="37"/>
      <c r="EH187" s="9"/>
      <c r="EI187" s="6"/>
      <c r="EJ187" s="9"/>
      <c r="EL187" s="3"/>
      <c r="EM187" s="3"/>
      <c r="EN187" s="3"/>
      <c r="EO187" s="6"/>
      <c r="EP187" s="6"/>
      <c r="EQ187" s="6"/>
      <c r="ER187" s="6"/>
      <c r="ES187" s="6"/>
      <c r="EU187" s="3"/>
      <c r="EV187" s="3"/>
      <c r="EX187" s="3"/>
      <c r="EZ187" s="3"/>
      <c r="FA187" s="3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</row>
    <row r="188" spans="15:204" ht="15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7"/>
      <c r="DR188" s="17"/>
      <c r="DS188" s="17"/>
      <c r="DT188" s="17"/>
      <c r="DU188" s="6"/>
      <c r="DV188" s="6"/>
      <c r="DW188" s="9"/>
      <c r="DX188" s="6"/>
      <c r="DY188" s="9"/>
      <c r="DZ188" s="9"/>
      <c r="EA188" s="6"/>
      <c r="EB188" s="39">
        <v>119510</v>
      </c>
      <c r="EC188" s="39" t="s">
        <v>677</v>
      </c>
      <c r="ED188" s="40" t="s">
        <v>412</v>
      </c>
      <c r="EE188" s="40" t="s">
        <v>412</v>
      </c>
      <c r="EF188" s="37"/>
      <c r="EG188" s="37"/>
      <c r="EH188" s="9"/>
      <c r="EI188" s="6"/>
      <c r="EJ188" s="42"/>
      <c r="EL188" s="3"/>
      <c r="EM188" s="3"/>
      <c r="EN188" s="3"/>
      <c r="EO188" s="6"/>
      <c r="EP188" s="6"/>
      <c r="EQ188" s="6"/>
      <c r="ER188" s="6"/>
      <c r="ES188" s="6"/>
      <c r="EU188" s="3"/>
      <c r="EV188" s="3"/>
      <c r="EX188" s="3"/>
      <c r="EZ188" s="3"/>
      <c r="FA188" s="3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</row>
    <row r="189" spans="15:204" ht="15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7"/>
      <c r="DR189" s="17"/>
      <c r="DS189" s="17"/>
      <c r="DT189" s="17"/>
      <c r="DU189" s="6"/>
      <c r="DV189" s="44"/>
      <c r="DW189" s="9"/>
      <c r="DX189" s="6"/>
      <c r="DY189" s="9"/>
      <c r="DZ189" s="9"/>
      <c r="EA189" s="6"/>
      <c r="EB189" s="39">
        <v>119511</v>
      </c>
      <c r="EC189" s="39" t="s">
        <v>678</v>
      </c>
      <c r="ED189" s="40" t="s">
        <v>412</v>
      </c>
      <c r="EE189" s="40" t="s">
        <v>412</v>
      </c>
      <c r="EF189" s="37"/>
      <c r="EG189" s="37"/>
      <c r="EH189" s="9"/>
      <c r="EI189" s="6"/>
      <c r="EJ189" s="42"/>
      <c r="EL189" s="3"/>
      <c r="EM189" s="3"/>
      <c r="EN189" s="3"/>
      <c r="EO189" s="6"/>
      <c r="EP189" s="6"/>
      <c r="EQ189" s="6"/>
      <c r="ER189" s="6"/>
      <c r="ES189" s="6"/>
      <c r="EU189" s="3"/>
      <c r="EV189" s="3"/>
      <c r="EX189" s="3"/>
      <c r="EZ189" s="3"/>
      <c r="FA189" s="3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</row>
    <row r="190" spans="15:204" ht="15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7"/>
      <c r="DR190" s="17"/>
      <c r="DS190" s="17"/>
      <c r="DT190" s="17"/>
      <c r="DU190" s="6"/>
      <c r="DV190" s="44"/>
      <c r="DW190" s="9"/>
      <c r="DX190" s="6"/>
      <c r="DY190" s="9"/>
      <c r="DZ190" s="42"/>
      <c r="EA190" s="6"/>
      <c r="EB190" s="39">
        <v>119520</v>
      </c>
      <c r="EC190" s="39" t="s">
        <v>679</v>
      </c>
      <c r="ED190" s="40" t="s">
        <v>412</v>
      </c>
      <c r="EE190" s="40" t="s">
        <v>412</v>
      </c>
      <c r="EF190" s="37"/>
      <c r="EG190" s="37"/>
      <c r="EH190" s="9"/>
      <c r="EI190" s="6"/>
      <c r="EJ190" s="42"/>
      <c r="EL190" s="3"/>
      <c r="EM190" s="3"/>
      <c r="EN190" s="3"/>
      <c r="EO190" s="6"/>
      <c r="EP190" s="6"/>
      <c r="EQ190" s="6"/>
      <c r="ER190" s="6"/>
      <c r="ES190" s="6"/>
      <c r="EU190" s="3"/>
      <c r="EV190" s="3"/>
      <c r="EX190" s="3"/>
      <c r="EZ190" s="3"/>
      <c r="FA190" s="3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</row>
    <row r="191" spans="15:204" ht="15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7"/>
      <c r="DR191" s="17"/>
      <c r="DS191" s="17"/>
      <c r="DT191" s="17"/>
      <c r="DU191" s="6"/>
      <c r="DV191" s="44"/>
      <c r="DW191" s="9"/>
      <c r="DX191" s="6"/>
      <c r="DY191" s="42"/>
      <c r="DZ191" s="42"/>
      <c r="EA191" s="6"/>
      <c r="EB191" s="39">
        <v>119521</v>
      </c>
      <c r="EC191" s="39" t="s">
        <v>680</v>
      </c>
      <c r="ED191" s="40" t="s">
        <v>412</v>
      </c>
      <c r="EE191" s="40" t="s">
        <v>412</v>
      </c>
      <c r="EF191" s="37"/>
      <c r="EG191" s="37"/>
      <c r="EH191" s="9"/>
      <c r="EI191" s="6"/>
      <c r="EJ191" s="42"/>
      <c r="EL191" s="3"/>
      <c r="EM191" s="3"/>
      <c r="EN191" s="3"/>
      <c r="EO191" s="6"/>
      <c r="EP191" s="6"/>
      <c r="EQ191" s="6"/>
      <c r="ER191" s="6"/>
      <c r="ES191" s="6"/>
      <c r="EU191" s="3"/>
      <c r="EV191" s="3"/>
      <c r="EX191" s="3"/>
      <c r="EZ191" s="3"/>
      <c r="FA191" s="3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</row>
    <row r="192" spans="15:204" ht="15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7"/>
      <c r="DR192" s="17"/>
      <c r="DS192" s="17"/>
      <c r="DT192" s="17"/>
      <c r="DU192" s="6"/>
      <c r="DV192" s="44"/>
      <c r="DW192" s="9"/>
      <c r="DX192" s="6"/>
      <c r="DY192" s="42"/>
      <c r="DZ192" s="42"/>
      <c r="EA192" s="6"/>
      <c r="EB192" s="39">
        <v>119522</v>
      </c>
      <c r="EC192" s="39" t="s">
        <v>681</v>
      </c>
      <c r="ED192" s="40" t="s">
        <v>412</v>
      </c>
      <c r="EE192" s="40" t="s">
        <v>412</v>
      </c>
      <c r="EF192" s="37"/>
      <c r="EG192" s="37"/>
      <c r="EH192" s="9"/>
      <c r="EI192" s="6"/>
      <c r="EJ192" s="9"/>
      <c r="EK192" s="36"/>
      <c r="EL192" s="3"/>
      <c r="EM192" s="3"/>
      <c r="EN192" s="3"/>
      <c r="EO192" s="6"/>
      <c r="EP192" s="6"/>
      <c r="EQ192" s="6"/>
      <c r="ER192" s="6"/>
      <c r="ES192" s="6"/>
      <c r="EU192" s="3"/>
      <c r="EV192" s="3"/>
      <c r="EX192" s="3"/>
      <c r="EZ192" s="3"/>
      <c r="FA192" s="3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</row>
    <row r="193" spans="15:204" ht="15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7"/>
      <c r="DR193" s="17"/>
      <c r="DS193" s="17"/>
      <c r="DT193" s="17"/>
      <c r="DU193" s="6"/>
      <c r="DV193" s="44"/>
      <c r="DW193" s="9"/>
      <c r="DX193" s="6"/>
      <c r="DY193" s="42"/>
      <c r="DZ193" s="42"/>
      <c r="EA193" s="6"/>
      <c r="EB193" s="39">
        <v>119523</v>
      </c>
      <c r="EC193" s="39" t="s">
        <v>682</v>
      </c>
      <c r="ED193" s="40" t="s">
        <v>412</v>
      </c>
      <c r="EE193" s="40" t="s">
        <v>412</v>
      </c>
      <c r="EF193" s="37"/>
      <c r="EG193" s="37"/>
      <c r="EH193" s="9"/>
      <c r="EI193" s="6"/>
      <c r="EJ193" s="42"/>
      <c r="EL193" s="3"/>
      <c r="EM193" s="3"/>
      <c r="EN193" s="3"/>
      <c r="EO193" s="6"/>
      <c r="EP193" s="6"/>
      <c r="EQ193" s="6"/>
      <c r="ER193" s="6"/>
      <c r="ES193" s="6"/>
      <c r="EU193" s="3"/>
      <c r="EV193" s="3"/>
      <c r="EX193" s="3"/>
      <c r="EZ193" s="3"/>
      <c r="FA193" s="3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</row>
    <row r="194" spans="15:204" ht="15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7"/>
      <c r="DR194" s="17"/>
      <c r="DS194" s="17"/>
      <c r="DT194" s="17"/>
      <c r="DU194" s="6"/>
      <c r="DV194" s="44"/>
      <c r="DW194" s="9"/>
      <c r="DX194" s="6"/>
      <c r="DY194" s="42"/>
      <c r="DZ194" s="42"/>
      <c r="EA194" s="6"/>
      <c r="EB194" s="39">
        <v>119524</v>
      </c>
      <c r="EC194" s="39" t="s">
        <v>683</v>
      </c>
      <c r="ED194" s="40" t="s">
        <v>412</v>
      </c>
      <c r="EE194" s="40" t="s">
        <v>412</v>
      </c>
      <c r="EF194" s="37"/>
      <c r="EG194" s="37"/>
      <c r="EH194" s="9"/>
      <c r="EI194" s="6"/>
      <c r="EJ194" s="9"/>
      <c r="EK194" s="36"/>
      <c r="EL194" s="3"/>
      <c r="EM194" s="3"/>
      <c r="EN194" s="3"/>
      <c r="EO194" s="6"/>
      <c r="EP194" s="6"/>
      <c r="EQ194" s="6"/>
      <c r="ER194" s="6"/>
      <c r="ES194" s="6"/>
      <c r="EU194" s="3"/>
      <c r="EV194" s="3"/>
      <c r="EX194" s="3"/>
      <c r="EZ194" s="3"/>
      <c r="FA194" s="3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</row>
    <row r="195" spans="15:204" ht="15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7"/>
      <c r="DR195" s="17"/>
      <c r="DS195" s="17"/>
      <c r="DT195" s="17"/>
      <c r="DU195" s="6"/>
      <c r="DV195" s="44"/>
      <c r="DW195" s="9"/>
      <c r="DX195" s="6"/>
      <c r="DY195" s="9"/>
      <c r="DZ195" s="9"/>
      <c r="EA195" s="6"/>
      <c r="EB195" s="39">
        <v>119525</v>
      </c>
      <c r="EC195" s="39" t="s">
        <v>684</v>
      </c>
      <c r="ED195" s="40" t="s">
        <v>412</v>
      </c>
      <c r="EE195" s="40" t="s">
        <v>412</v>
      </c>
      <c r="EF195" s="37"/>
      <c r="EG195" s="37"/>
      <c r="EH195" s="9"/>
      <c r="EI195" s="6"/>
      <c r="EJ195" s="42"/>
      <c r="EL195" s="3"/>
      <c r="EM195" s="3"/>
      <c r="EN195" s="3"/>
      <c r="EO195" s="6"/>
      <c r="EP195" s="6"/>
      <c r="EQ195" s="6"/>
      <c r="ER195" s="6"/>
      <c r="ES195" s="6"/>
      <c r="EU195" s="3"/>
      <c r="EV195" s="3"/>
      <c r="EX195" s="3"/>
      <c r="EZ195" s="3"/>
      <c r="FA195" s="3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</row>
    <row r="196" spans="15:204" ht="15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7"/>
      <c r="DR196" s="17"/>
      <c r="DS196" s="17"/>
      <c r="DT196" s="17"/>
      <c r="DU196" s="6"/>
      <c r="DV196" s="6"/>
      <c r="DW196" s="9"/>
      <c r="DX196" s="6"/>
      <c r="DY196" s="9"/>
      <c r="DZ196" s="9"/>
      <c r="EA196" s="6"/>
      <c r="EB196" s="39">
        <v>119530</v>
      </c>
      <c r="EC196" s="39" t="s">
        <v>685</v>
      </c>
      <c r="ED196" s="40" t="s">
        <v>412</v>
      </c>
      <c r="EE196" s="40" t="s">
        <v>412</v>
      </c>
      <c r="EF196" s="37"/>
      <c r="EG196" s="37"/>
      <c r="EH196" s="9"/>
      <c r="EI196" s="6"/>
      <c r="EJ196" s="42"/>
      <c r="EK196" s="36"/>
      <c r="EL196" s="3"/>
      <c r="EM196" s="3"/>
      <c r="EN196" s="3"/>
      <c r="EO196" s="6"/>
      <c r="EP196" s="6"/>
      <c r="EQ196" s="6"/>
      <c r="ER196" s="6"/>
      <c r="ES196" s="6"/>
      <c r="EU196" s="3"/>
      <c r="EV196" s="3"/>
      <c r="EX196" s="3"/>
      <c r="EZ196" s="3"/>
      <c r="FA196" s="3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</row>
    <row r="197" spans="15:204" ht="15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7"/>
      <c r="DR197" s="17"/>
      <c r="DS197" s="17"/>
      <c r="DT197" s="17"/>
      <c r="DU197" s="6"/>
      <c r="DV197" s="44"/>
      <c r="DW197" s="9"/>
      <c r="DX197" s="6"/>
      <c r="DY197" s="9"/>
      <c r="DZ197" s="9"/>
      <c r="EA197" s="6"/>
      <c r="EB197" s="39">
        <v>119540</v>
      </c>
      <c r="EC197" s="39" t="s">
        <v>686</v>
      </c>
      <c r="ED197" s="40" t="s">
        <v>412</v>
      </c>
      <c r="EE197" s="40" t="s">
        <v>412</v>
      </c>
      <c r="EF197" s="37"/>
      <c r="EG197" s="37"/>
      <c r="EH197" s="9"/>
      <c r="EI197" s="6"/>
      <c r="EJ197" s="42"/>
      <c r="EK197" s="36"/>
      <c r="EL197" s="3"/>
      <c r="EM197" s="3"/>
      <c r="EN197" s="3"/>
      <c r="EO197" s="6"/>
      <c r="EP197" s="6"/>
      <c r="EQ197" s="6"/>
      <c r="ER197" s="6"/>
      <c r="ES197" s="6"/>
      <c r="EU197" s="3"/>
      <c r="EV197" s="3"/>
      <c r="EX197" s="3"/>
      <c r="EZ197" s="3"/>
      <c r="FA197" s="3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</row>
    <row r="198" spans="15:204" ht="15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7"/>
      <c r="DR198" s="17"/>
      <c r="DS198" s="17"/>
      <c r="DT198" s="17"/>
      <c r="DU198" s="6"/>
      <c r="DV198" s="44"/>
      <c r="DW198" s="9"/>
      <c r="DX198" s="6"/>
      <c r="DY198" s="9"/>
      <c r="DZ198" s="9"/>
      <c r="EA198" s="6"/>
      <c r="EB198" s="39">
        <v>119541</v>
      </c>
      <c r="EC198" s="39" t="s">
        <v>687</v>
      </c>
      <c r="ED198" s="40" t="s">
        <v>412</v>
      </c>
      <c r="EE198" s="40" t="s">
        <v>412</v>
      </c>
      <c r="EF198" s="37"/>
      <c r="EG198" s="37"/>
      <c r="EH198" s="9"/>
      <c r="EI198" s="6"/>
      <c r="EJ198" s="42"/>
      <c r="EK198" s="36"/>
      <c r="EL198" s="3"/>
      <c r="EM198" s="3"/>
      <c r="EN198" s="3"/>
      <c r="EO198" s="6"/>
      <c r="EP198" s="6"/>
      <c r="EQ198" s="6"/>
      <c r="ER198" s="6"/>
      <c r="ES198" s="6"/>
      <c r="EU198" s="3"/>
      <c r="EV198" s="3"/>
      <c r="EX198" s="3"/>
      <c r="EZ198" s="3"/>
      <c r="FA198" s="3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</row>
    <row r="199" spans="15:204" ht="15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7"/>
      <c r="DR199" s="17"/>
      <c r="DS199" s="17"/>
      <c r="DT199" s="17"/>
      <c r="DU199" s="6"/>
      <c r="DV199" s="44"/>
      <c r="DW199" s="9"/>
      <c r="DX199" s="6"/>
      <c r="DY199" s="9"/>
      <c r="DZ199" s="42"/>
      <c r="EA199" s="6"/>
      <c r="EB199" s="39">
        <v>119550</v>
      </c>
      <c r="EC199" s="39" t="s">
        <v>688</v>
      </c>
      <c r="ED199" s="40" t="s">
        <v>412</v>
      </c>
      <c r="EE199" s="40" t="s">
        <v>412</v>
      </c>
      <c r="EF199" s="37"/>
      <c r="EG199" s="37"/>
      <c r="EH199" s="9"/>
      <c r="EI199" s="6"/>
      <c r="EJ199" s="42"/>
      <c r="EL199" s="3"/>
      <c r="EM199" s="3"/>
      <c r="EN199" s="3"/>
      <c r="EO199" s="6"/>
      <c r="EP199" s="6"/>
      <c r="EQ199" s="6"/>
      <c r="ER199" s="6"/>
      <c r="ES199" s="6"/>
      <c r="EU199" s="3"/>
      <c r="EV199" s="3"/>
      <c r="EX199" s="3"/>
      <c r="EZ199" s="3"/>
      <c r="FA199" s="3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</row>
    <row r="200" spans="15:204" ht="15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7"/>
      <c r="DR200" s="17"/>
      <c r="DS200" s="17"/>
      <c r="DT200" s="17"/>
      <c r="DU200" s="6"/>
      <c r="DV200" s="44"/>
      <c r="DW200" s="9"/>
      <c r="DX200" s="6"/>
      <c r="DY200" s="42"/>
      <c r="DZ200" s="42"/>
      <c r="EA200" s="6"/>
      <c r="EB200" s="39">
        <v>119560</v>
      </c>
      <c r="EC200" s="39" t="s">
        <v>689</v>
      </c>
      <c r="ED200" s="40" t="s">
        <v>412</v>
      </c>
      <c r="EE200" s="40" t="s">
        <v>412</v>
      </c>
      <c r="EF200" s="37"/>
      <c r="EG200" s="37"/>
      <c r="EH200" s="9"/>
      <c r="EI200" s="6"/>
      <c r="EJ200" s="42"/>
      <c r="EL200" s="3"/>
      <c r="EM200" s="3"/>
      <c r="EN200" s="3"/>
      <c r="EO200" s="6"/>
      <c r="EP200" s="6"/>
      <c r="EQ200" s="6"/>
      <c r="ER200" s="6"/>
      <c r="ES200" s="6"/>
      <c r="EU200" s="3"/>
      <c r="EV200" s="3"/>
      <c r="EX200" s="3"/>
      <c r="EZ200" s="3"/>
      <c r="FA200" s="3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</row>
    <row r="201" spans="15:204" ht="15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7"/>
      <c r="DR201" s="17"/>
      <c r="DS201" s="17"/>
      <c r="DT201" s="17"/>
      <c r="DU201" s="6"/>
      <c r="DV201" s="44"/>
      <c r="DW201" s="9"/>
      <c r="DX201" s="6"/>
      <c r="DY201" s="42"/>
      <c r="DZ201" s="42"/>
      <c r="EA201" s="6"/>
      <c r="EB201" s="39">
        <v>119561</v>
      </c>
      <c r="EC201" s="39" t="s">
        <v>690</v>
      </c>
      <c r="ED201" s="40" t="s">
        <v>412</v>
      </c>
      <c r="EE201" s="40" t="s">
        <v>412</v>
      </c>
      <c r="EF201" s="37"/>
      <c r="EG201" s="37"/>
      <c r="EH201" s="9"/>
      <c r="EI201" s="6"/>
      <c r="EJ201" s="42"/>
      <c r="EL201" s="3"/>
      <c r="EM201" s="3"/>
      <c r="EN201" s="3"/>
      <c r="EO201" s="6"/>
      <c r="EP201" s="6"/>
      <c r="EQ201" s="6"/>
      <c r="ER201" s="6"/>
      <c r="ES201" s="6"/>
      <c r="EU201" s="3"/>
      <c r="EV201" s="3"/>
      <c r="EX201" s="3"/>
      <c r="EZ201" s="3"/>
      <c r="FA201" s="3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</row>
    <row r="202" spans="15:204" ht="15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7"/>
      <c r="DR202" s="17"/>
      <c r="DS202" s="17"/>
      <c r="DT202" s="17"/>
      <c r="DU202" s="6"/>
      <c r="DV202" s="44"/>
      <c r="DW202" s="9"/>
      <c r="DX202" s="6"/>
      <c r="DY202" s="9"/>
      <c r="DZ202" s="42"/>
      <c r="EA202" s="6"/>
      <c r="EB202" s="39">
        <v>119562</v>
      </c>
      <c r="EC202" s="39" t="s">
        <v>691</v>
      </c>
      <c r="ED202" s="40" t="s">
        <v>412</v>
      </c>
      <c r="EE202" s="40" t="s">
        <v>412</v>
      </c>
      <c r="EF202" s="37"/>
      <c r="EG202" s="37"/>
      <c r="EH202" s="9"/>
      <c r="EI202" s="6"/>
      <c r="EJ202" s="42"/>
      <c r="EK202" s="36"/>
      <c r="EL202" s="3"/>
      <c r="EM202" s="3"/>
      <c r="EN202" s="3"/>
      <c r="EO202" s="6"/>
      <c r="EP202" s="6"/>
      <c r="EQ202" s="6"/>
      <c r="ER202" s="6"/>
      <c r="ES202" s="6"/>
      <c r="EU202" s="3"/>
      <c r="EV202" s="3"/>
      <c r="EX202" s="3"/>
      <c r="EZ202" s="3"/>
      <c r="FA202" s="3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</row>
    <row r="203" spans="15:204" ht="15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7"/>
      <c r="DR203" s="17"/>
      <c r="DS203" s="17"/>
      <c r="DT203" s="17"/>
      <c r="DU203" s="6"/>
      <c r="DV203" s="44"/>
      <c r="DW203" s="9"/>
      <c r="DX203" s="44"/>
      <c r="DY203" s="42"/>
      <c r="DZ203" s="42"/>
      <c r="EA203" s="6"/>
      <c r="EB203" s="39">
        <v>119563</v>
      </c>
      <c r="EC203" s="39" t="s">
        <v>692</v>
      </c>
      <c r="ED203" s="40" t="s">
        <v>412</v>
      </c>
      <c r="EE203" s="40" t="s">
        <v>412</v>
      </c>
      <c r="EF203" s="37"/>
      <c r="EG203" s="37"/>
      <c r="EH203" s="9"/>
      <c r="EI203" s="6"/>
      <c r="EJ203" s="42"/>
      <c r="EK203" s="36"/>
      <c r="EL203" s="3"/>
      <c r="EM203" s="3"/>
      <c r="EN203" s="3"/>
      <c r="EO203" s="6"/>
      <c r="EP203" s="6"/>
      <c r="EQ203" s="6"/>
      <c r="ER203" s="6"/>
      <c r="ES203" s="6"/>
      <c r="EU203" s="3"/>
      <c r="EV203" s="3"/>
      <c r="EX203" s="3"/>
      <c r="EZ203" s="3"/>
      <c r="FA203" s="3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</row>
    <row r="204" spans="15:204" ht="15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7"/>
      <c r="DR204" s="17"/>
      <c r="DS204" s="17"/>
      <c r="DT204" s="17"/>
      <c r="DU204" s="6"/>
      <c r="DV204" s="44"/>
      <c r="DW204" s="9"/>
      <c r="DX204" s="6"/>
      <c r="DY204" s="9"/>
      <c r="DZ204" s="42"/>
      <c r="EA204" s="6"/>
      <c r="EB204" s="39">
        <v>119564</v>
      </c>
      <c r="EC204" s="39" t="s">
        <v>693</v>
      </c>
      <c r="ED204" s="40" t="s">
        <v>412</v>
      </c>
      <c r="EE204" s="40" t="s">
        <v>412</v>
      </c>
      <c r="EF204" s="37"/>
      <c r="EG204" s="37"/>
      <c r="EH204" s="9"/>
      <c r="EI204" s="6"/>
      <c r="EJ204" s="9"/>
      <c r="EK204" s="36"/>
      <c r="EL204" s="3"/>
      <c r="EM204" s="3"/>
      <c r="EN204" s="3"/>
      <c r="EO204" s="6"/>
      <c r="EP204" s="6"/>
      <c r="EQ204" s="6"/>
      <c r="ER204" s="6"/>
      <c r="ES204" s="6"/>
      <c r="EU204" s="3"/>
      <c r="EV204" s="3"/>
      <c r="EX204" s="3"/>
      <c r="EZ204" s="3"/>
      <c r="FA204" s="3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</row>
    <row r="205" spans="15:204" ht="15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7"/>
      <c r="DR205" s="17"/>
      <c r="DS205" s="17"/>
      <c r="DT205" s="17"/>
      <c r="DU205" s="6"/>
      <c r="DV205" s="44"/>
      <c r="DW205" s="9"/>
      <c r="DX205" s="6"/>
      <c r="DY205" s="9"/>
      <c r="DZ205" s="9"/>
      <c r="EA205" s="6"/>
      <c r="EB205" s="39">
        <v>119565</v>
      </c>
      <c r="EC205" s="39" t="s">
        <v>694</v>
      </c>
      <c r="ED205" s="40" t="s">
        <v>412</v>
      </c>
      <c r="EE205" s="40" t="s">
        <v>412</v>
      </c>
      <c r="EF205" s="37"/>
      <c r="EG205" s="37"/>
      <c r="EH205" s="9"/>
      <c r="EI205" s="6"/>
      <c r="EJ205" s="9"/>
      <c r="EL205" s="3"/>
      <c r="EM205" s="3"/>
      <c r="EN205" s="3"/>
      <c r="EO205" s="6"/>
      <c r="EP205" s="6"/>
      <c r="EQ205" s="6"/>
      <c r="ER205" s="6"/>
      <c r="ES205" s="6"/>
      <c r="EU205" s="3"/>
      <c r="EV205" s="3"/>
      <c r="EX205" s="3"/>
      <c r="EZ205" s="3"/>
      <c r="FA205" s="3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</row>
    <row r="206" spans="15:204" ht="15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7"/>
      <c r="DR206" s="17"/>
      <c r="DS206" s="17"/>
      <c r="DT206" s="17"/>
      <c r="DU206" s="6"/>
      <c r="DV206" s="44"/>
      <c r="DW206" s="9"/>
      <c r="DX206" s="6"/>
      <c r="DY206" s="9"/>
      <c r="DZ206" s="9"/>
      <c r="EA206" s="6"/>
      <c r="EB206" s="39">
        <v>119566</v>
      </c>
      <c r="EC206" s="39" t="s">
        <v>695</v>
      </c>
      <c r="ED206" s="40" t="s">
        <v>412</v>
      </c>
      <c r="EE206" s="40" t="s">
        <v>412</v>
      </c>
      <c r="EF206" s="37"/>
      <c r="EG206" s="37"/>
      <c r="EH206" s="9"/>
      <c r="EI206" s="6"/>
      <c r="EJ206" s="9"/>
      <c r="EL206" s="3"/>
      <c r="EM206" s="3"/>
      <c r="EN206" s="3"/>
      <c r="EO206" s="6"/>
      <c r="EP206" s="6"/>
      <c r="EQ206" s="6"/>
      <c r="ER206" s="6"/>
      <c r="ES206" s="6"/>
      <c r="EU206" s="3"/>
      <c r="EV206" s="3"/>
      <c r="EX206" s="3"/>
      <c r="EZ206" s="3"/>
      <c r="FA206" s="3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</row>
    <row r="207" spans="15:204" ht="15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7"/>
      <c r="DR207" s="17"/>
      <c r="DS207" s="17"/>
      <c r="DT207" s="17"/>
      <c r="DU207" s="6"/>
      <c r="DV207" s="6"/>
      <c r="DW207" s="9"/>
      <c r="DX207" s="6"/>
      <c r="DY207" s="9"/>
      <c r="DZ207" s="9"/>
      <c r="EA207" s="6"/>
      <c r="EB207" s="39">
        <v>119567</v>
      </c>
      <c r="EC207" s="39" t="s">
        <v>696</v>
      </c>
      <c r="ED207" s="40" t="s">
        <v>412</v>
      </c>
      <c r="EE207" s="40" t="s">
        <v>412</v>
      </c>
      <c r="EF207" s="37"/>
      <c r="EG207" s="37"/>
      <c r="EH207" s="9"/>
      <c r="EI207" s="6"/>
      <c r="EJ207" s="9"/>
      <c r="EL207" s="3"/>
      <c r="EM207" s="3"/>
      <c r="EN207" s="3"/>
      <c r="EO207" s="6"/>
      <c r="EP207" s="6"/>
      <c r="EQ207" s="6"/>
      <c r="ER207" s="6"/>
      <c r="ES207" s="6"/>
      <c r="EU207" s="3"/>
      <c r="EV207" s="3"/>
      <c r="EX207" s="3"/>
      <c r="EZ207" s="3"/>
      <c r="FA207" s="3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</row>
    <row r="208" spans="15:204" ht="15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7"/>
      <c r="DR208" s="17"/>
      <c r="DS208" s="17"/>
      <c r="DT208" s="17"/>
      <c r="DU208" s="6"/>
      <c r="DV208" s="6"/>
      <c r="DW208" s="9"/>
      <c r="DX208" s="6"/>
      <c r="DY208" s="9"/>
      <c r="DZ208" s="9"/>
      <c r="EA208" s="6"/>
      <c r="EB208" s="39">
        <v>119568</v>
      </c>
      <c r="EC208" s="39" t="s">
        <v>697</v>
      </c>
      <c r="ED208" s="40" t="s">
        <v>412</v>
      </c>
      <c r="EE208" s="40" t="s">
        <v>412</v>
      </c>
      <c r="EF208" s="37"/>
      <c r="EG208" s="37"/>
      <c r="EH208" s="9"/>
      <c r="EI208" s="6"/>
      <c r="EJ208" s="9"/>
      <c r="EL208" s="3"/>
      <c r="EM208" s="3"/>
      <c r="EN208" s="3"/>
      <c r="EO208" s="6"/>
      <c r="EP208" s="6"/>
      <c r="EQ208" s="6"/>
      <c r="ER208" s="6"/>
      <c r="ES208" s="6"/>
      <c r="EU208" s="3"/>
      <c r="EV208" s="3"/>
      <c r="EX208" s="3"/>
      <c r="EZ208" s="3"/>
      <c r="FA208" s="3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</row>
    <row r="209" spans="15:204" ht="15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7"/>
      <c r="DR209" s="17"/>
      <c r="DS209" s="17"/>
      <c r="DT209" s="17"/>
      <c r="DU209" s="6"/>
      <c r="DV209" s="6"/>
      <c r="DW209" s="9"/>
      <c r="DX209" s="6"/>
      <c r="DY209" s="9"/>
      <c r="DZ209" s="42"/>
      <c r="EA209" s="6"/>
      <c r="EB209" s="39">
        <v>119570</v>
      </c>
      <c r="EC209" s="39" t="s">
        <v>698</v>
      </c>
      <c r="ED209" s="40" t="s">
        <v>412</v>
      </c>
      <c r="EE209" s="40" t="s">
        <v>412</v>
      </c>
      <c r="EF209" s="37"/>
      <c r="EG209" s="37"/>
      <c r="EH209" s="9"/>
      <c r="EI209" s="6"/>
      <c r="EJ209" s="42"/>
      <c r="EL209" s="3"/>
      <c r="EM209" s="3"/>
      <c r="EN209" s="3"/>
      <c r="EO209" s="6"/>
      <c r="EP209" s="6"/>
      <c r="EQ209" s="6"/>
      <c r="ER209" s="6"/>
      <c r="ES209" s="6"/>
      <c r="EU209" s="3"/>
      <c r="EV209" s="3"/>
      <c r="EX209" s="3"/>
      <c r="EZ209" s="3"/>
      <c r="FA209" s="3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</row>
    <row r="210" spans="15:204" ht="15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7"/>
      <c r="DR210" s="17"/>
      <c r="DS210" s="17"/>
      <c r="DT210" s="17"/>
      <c r="DU210" s="6"/>
      <c r="DV210" s="6"/>
      <c r="DW210" s="9"/>
      <c r="DX210" s="6"/>
      <c r="DY210" s="9"/>
      <c r="DZ210" s="9"/>
      <c r="EA210" s="6"/>
      <c r="EB210" s="39">
        <v>119571</v>
      </c>
      <c r="EC210" s="39" t="s">
        <v>699</v>
      </c>
      <c r="ED210" s="40" t="s">
        <v>412</v>
      </c>
      <c r="EE210" s="40" t="s">
        <v>412</v>
      </c>
      <c r="EF210" s="37"/>
      <c r="EG210" s="37"/>
      <c r="EH210" s="9"/>
      <c r="EI210" s="6"/>
      <c r="EJ210" s="42"/>
      <c r="EL210" s="3"/>
      <c r="EM210" s="3"/>
      <c r="EN210" s="3"/>
      <c r="EO210" s="6"/>
      <c r="EP210" s="6"/>
      <c r="EQ210" s="6"/>
      <c r="ER210" s="6"/>
      <c r="ES210" s="6"/>
      <c r="EU210" s="3"/>
      <c r="EV210" s="3"/>
      <c r="EX210" s="3"/>
      <c r="EZ210" s="3"/>
      <c r="FA210" s="3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</row>
    <row r="211" spans="15:204" ht="15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7"/>
      <c r="DR211" s="17"/>
      <c r="DS211" s="17"/>
      <c r="DT211" s="17"/>
      <c r="DU211" s="6"/>
      <c r="DV211" s="44"/>
      <c r="DW211" s="9"/>
      <c r="DX211" s="6"/>
      <c r="DY211" s="42"/>
      <c r="DZ211" s="42"/>
      <c r="EA211" s="6"/>
      <c r="EB211" s="39">
        <v>119572</v>
      </c>
      <c r="EC211" s="39" t="s">
        <v>700</v>
      </c>
      <c r="ED211" s="40" t="s">
        <v>412</v>
      </c>
      <c r="EE211" s="40" t="s">
        <v>412</v>
      </c>
      <c r="EF211" s="37"/>
      <c r="EG211" s="37"/>
      <c r="EH211" s="9"/>
      <c r="EI211" s="6"/>
      <c r="EJ211" s="9"/>
      <c r="EL211" s="3"/>
      <c r="EM211" s="3"/>
      <c r="EN211" s="3"/>
      <c r="EO211" s="6"/>
      <c r="EP211" s="6"/>
      <c r="EQ211" s="6"/>
      <c r="ER211" s="6"/>
      <c r="ES211" s="6"/>
      <c r="EU211" s="3"/>
      <c r="EV211" s="3"/>
      <c r="EX211" s="3"/>
      <c r="EZ211" s="3"/>
      <c r="FA211" s="3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</row>
    <row r="212" spans="15:204" ht="15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7"/>
      <c r="DR212" s="17"/>
      <c r="DS212" s="17"/>
      <c r="DT212" s="17"/>
      <c r="DU212" s="6"/>
      <c r="DV212" s="44"/>
      <c r="DW212" s="9"/>
      <c r="DX212" s="6"/>
      <c r="DY212" s="9"/>
      <c r="DZ212" s="9"/>
      <c r="EA212" s="6"/>
      <c r="EB212" s="39">
        <v>119573</v>
      </c>
      <c r="EC212" s="43" t="s">
        <v>701</v>
      </c>
      <c r="ED212" s="40" t="s">
        <v>412</v>
      </c>
      <c r="EE212" s="40" t="s">
        <v>412</v>
      </c>
      <c r="EF212" s="37"/>
      <c r="EG212" s="37"/>
      <c r="EH212" s="9"/>
      <c r="EI212" s="6"/>
      <c r="EJ212" s="9"/>
      <c r="EL212" s="3"/>
      <c r="EM212" s="3"/>
      <c r="EN212" s="3"/>
      <c r="EO212" s="6"/>
      <c r="EP212" s="6"/>
      <c r="EQ212" s="6"/>
      <c r="ER212" s="6"/>
      <c r="ES212" s="6"/>
      <c r="EU212" s="3"/>
      <c r="EV212" s="3"/>
      <c r="EX212" s="3"/>
      <c r="EZ212" s="3"/>
      <c r="FA212" s="3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</row>
    <row r="213" spans="15:204" ht="15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7"/>
      <c r="DR213" s="17"/>
      <c r="DS213" s="17"/>
      <c r="DT213" s="17"/>
      <c r="DU213" s="6"/>
      <c r="DV213" s="6"/>
      <c r="DW213" s="9"/>
      <c r="DX213" s="6"/>
      <c r="DY213" s="9"/>
      <c r="DZ213" s="9"/>
      <c r="EA213" s="6"/>
      <c r="EB213" s="39">
        <v>119574</v>
      </c>
      <c r="EC213" s="43" t="s">
        <v>702</v>
      </c>
      <c r="ED213" s="40" t="s">
        <v>412</v>
      </c>
      <c r="EE213" s="40" t="s">
        <v>412</v>
      </c>
      <c r="EF213" s="37"/>
      <c r="EG213" s="37"/>
      <c r="EH213" s="9"/>
      <c r="EI213" s="6"/>
      <c r="EJ213" s="42"/>
      <c r="EL213" s="3"/>
      <c r="EM213" s="3"/>
      <c r="EN213" s="3"/>
      <c r="EO213" s="6"/>
      <c r="EP213" s="6"/>
      <c r="EQ213" s="6"/>
      <c r="ER213" s="6"/>
      <c r="ES213" s="6"/>
      <c r="EU213" s="3"/>
      <c r="EV213" s="3"/>
      <c r="EX213" s="3"/>
      <c r="EZ213" s="3"/>
      <c r="FA213" s="3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</row>
    <row r="214" spans="15:204" ht="15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7"/>
      <c r="DR214" s="17"/>
      <c r="DS214" s="17"/>
      <c r="DT214" s="17"/>
      <c r="DU214" s="6"/>
      <c r="DV214" s="6"/>
      <c r="DW214" s="9"/>
      <c r="DX214" s="6"/>
      <c r="DY214" s="9"/>
      <c r="DZ214" s="9"/>
      <c r="EA214" s="6"/>
      <c r="EB214" s="39">
        <v>119580</v>
      </c>
      <c r="EC214" s="43" t="s">
        <v>703</v>
      </c>
      <c r="ED214" s="40" t="s">
        <v>411</v>
      </c>
      <c r="EE214" s="40" t="s">
        <v>412</v>
      </c>
      <c r="EF214" s="37"/>
      <c r="EG214" s="37"/>
      <c r="EH214" s="9"/>
      <c r="EI214" s="6"/>
      <c r="EJ214" s="42"/>
      <c r="EK214" s="36"/>
      <c r="EL214" s="36"/>
      <c r="EM214" s="3"/>
      <c r="EN214" s="3"/>
      <c r="EO214" s="6"/>
      <c r="EP214" s="6"/>
      <c r="EQ214" s="6"/>
      <c r="ER214" s="6"/>
      <c r="ES214" s="6"/>
      <c r="EU214" s="3"/>
      <c r="EV214" s="3"/>
      <c r="EX214" s="3"/>
      <c r="EZ214" s="3"/>
      <c r="FA214" s="3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</row>
    <row r="215" spans="15:204" ht="15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7"/>
      <c r="DR215" s="17"/>
      <c r="DS215" s="17"/>
      <c r="DT215" s="17"/>
      <c r="DU215" s="6"/>
      <c r="DV215" s="6"/>
      <c r="DW215" s="9"/>
      <c r="DX215" s="6"/>
      <c r="DY215" s="9"/>
      <c r="DZ215" s="9"/>
      <c r="EA215" s="6"/>
      <c r="EB215" s="39">
        <v>119591</v>
      </c>
      <c r="EC215" s="43" t="s">
        <v>704</v>
      </c>
      <c r="ED215" s="40" t="s">
        <v>412</v>
      </c>
      <c r="EE215" s="40" t="s">
        <v>412</v>
      </c>
      <c r="EF215" s="37"/>
      <c r="EG215" s="37"/>
      <c r="EH215" s="9"/>
      <c r="EI215" s="6"/>
      <c r="EJ215" s="42"/>
      <c r="EL215" s="3"/>
      <c r="EM215" s="3"/>
      <c r="EN215" s="3"/>
      <c r="EO215" s="6"/>
      <c r="EP215" s="6"/>
      <c r="EQ215" s="6"/>
      <c r="ER215" s="6"/>
      <c r="ES215" s="6"/>
      <c r="EU215" s="3"/>
      <c r="EV215" s="3"/>
      <c r="EX215" s="3"/>
      <c r="EZ215" s="3"/>
      <c r="FA215" s="3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</row>
    <row r="216" spans="15:204" ht="15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7"/>
      <c r="DR216" s="17"/>
      <c r="DS216" s="17"/>
      <c r="DT216" s="17"/>
      <c r="DU216" s="6"/>
      <c r="DV216" s="44"/>
      <c r="DW216" s="9"/>
      <c r="DX216" s="6"/>
      <c r="DY216" s="9"/>
      <c r="DZ216" s="9"/>
      <c r="EA216" s="6"/>
      <c r="EB216" s="39">
        <v>119600</v>
      </c>
      <c r="EC216" s="43" t="s">
        <v>705</v>
      </c>
      <c r="ED216" s="40" t="s">
        <v>412</v>
      </c>
      <c r="EE216" s="40" t="s">
        <v>412</v>
      </c>
      <c r="EF216" s="37"/>
      <c r="EG216" s="37"/>
      <c r="EH216" s="9"/>
      <c r="EI216" s="6"/>
      <c r="EJ216" s="42"/>
      <c r="EK216" s="36"/>
      <c r="EL216" s="36"/>
      <c r="EM216" s="3"/>
      <c r="EN216" s="3"/>
      <c r="EO216" s="6"/>
      <c r="EP216" s="6"/>
      <c r="EQ216" s="6"/>
      <c r="ER216" s="6"/>
      <c r="ES216" s="6"/>
      <c r="EU216" s="3"/>
      <c r="EV216" s="3"/>
      <c r="EX216" s="3"/>
      <c r="EZ216" s="3"/>
      <c r="FA216" s="3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</row>
    <row r="217" spans="15:204" ht="15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7"/>
      <c r="DR217" s="17"/>
      <c r="DS217" s="17"/>
      <c r="DT217" s="17"/>
      <c r="DU217" s="6"/>
      <c r="DV217" s="6"/>
      <c r="DW217" s="9"/>
      <c r="DX217" s="6"/>
      <c r="DY217" s="9"/>
      <c r="DZ217" s="9"/>
      <c r="EA217" s="6"/>
      <c r="EB217" s="39">
        <v>119601</v>
      </c>
      <c r="EC217" s="43" t="s">
        <v>706</v>
      </c>
      <c r="ED217" s="40" t="s">
        <v>412</v>
      </c>
      <c r="EE217" s="40" t="s">
        <v>412</v>
      </c>
      <c r="EF217" s="37"/>
      <c r="EG217" s="37"/>
      <c r="EH217" s="9"/>
      <c r="EI217" s="6"/>
      <c r="EJ217" s="42"/>
      <c r="EL217" s="3"/>
      <c r="EM217" s="3"/>
      <c r="EN217" s="3"/>
      <c r="EO217" s="6"/>
      <c r="EP217" s="6"/>
      <c r="EQ217" s="6"/>
      <c r="ER217" s="6"/>
      <c r="ES217" s="6"/>
      <c r="EU217" s="3"/>
      <c r="EV217" s="3"/>
      <c r="EX217" s="3"/>
      <c r="EZ217" s="3"/>
      <c r="FA217" s="3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</row>
    <row r="218" spans="15:204" ht="15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7"/>
      <c r="DR218" s="17"/>
      <c r="DS218" s="17"/>
      <c r="DT218" s="17"/>
      <c r="DU218" s="6"/>
      <c r="DV218" s="44"/>
      <c r="DW218" s="9"/>
      <c r="DX218" s="6"/>
      <c r="DY218" s="9"/>
      <c r="DZ218" s="9"/>
      <c r="EA218" s="6"/>
      <c r="EB218" s="39">
        <v>119602</v>
      </c>
      <c r="EC218" s="43" t="s">
        <v>707</v>
      </c>
      <c r="ED218" s="40" t="s">
        <v>412</v>
      </c>
      <c r="EE218" s="40" t="s">
        <v>412</v>
      </c>
      <c r="EF218" s="37"/>
      <c r="EG218" s="37"/>
      <c r="EH218" s="9"/>
      <c r="EI218" s="6"/>
      <c r="EJ218" s="42"/>
      <c r="EL218" s="3"/>
      <c r="EM218" s="3"/>
      <c r="EN218" s="3"/>
      <c r="EO218" s="6"/>
      <c r="EP218" s="6"/>
      <c r="EQ218" s="6"/>
      <c r="ER218" s="6"/>
      <c r="ES218" s="6"/>
      <c r="EU218" s="3"/>
      <c r="EV218" s="3"/>
      <c r="EX218" s="3"/>
      <c r="EZ218" s="3"/>
      <c r="FA218" s="3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</row>
    <row r="219" spans="15:204" ht="15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7"/>
      <c r="DR219" s="17"/>
      <c r="DS219" s="17"/>
      <c r="DT219" s="17"/>
      <c r="DU219" s="6"/>
      <c r="DV219" s="44"/>
      <c r="DW219" s="9"/>
      <c r="DX219" s="6"/>
      <c r="DY219" s="9"/>
      <c r="DZ219" s="9"/>
      <c r="EA219" s="6"/>
      <c r="EB219" s="39">
        <v>119603</v>
      </c>
      <c r="EC219" s="43" t="s">
        <v>708</v>
      </c>
      <c r="ED219" s="40" t="s">
        <v>412</v>
      </c>
      <c r="EE219" s="40" t="s">
        <v>412</v>
      </c>
      <c r="EF219" s="37"/>
      <c r="EG219" s="37"/>
      <c r="EH219" s="9"/>
      <c r="EI219" s="6"/>
      <c r="EJ219" s="9"/>
      <c r="EL219" s="3"/>
      <c r="EM219" s="3"/>
      <c r="EN219" s="3"/>
      <c r="EO219" s="6"/>
      <c r="EP219" s="6"/>
      <c r="EQ219" s="6"/>
      <c r="ER219" s="6"/>
      <c r="ES219" s="6"/>
      <c r="EU219" s="3"/>
      <c r="EV219" s="3"/>
      <c r="EX219" s="3"/>
      <c r="EZ219" s="3"/>
      <c r="FA219" s="3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</row>
    <row r="220" spans="15:204" ht="15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7"/>
      <c r="DR220" s="17"/>
      <c r="DS220" s="17"/>
      <c r="DT220" s="17"/>
      <c r="DU220" s="6"/>
      <c r="DV220" s="44"/>
      <c r="DW220" s="9"/>
      <c r="DX220" s="6"/>
      <c r="DY220" s="9"/>
      <c r="DZ220" s="9"/>
      <c r="EA220" s="6"/>
      <c r="EB220" s="39">
        <v>119800</v>
      </c>
      <c r="EC220" s="43" t="s">
        <v>709</v>
      </c>
      <c r="ED220" s="40" t="s">
        <v>412</v>
      </c>
      <c r="EE220" s="40" t="s">
        <v>412</v>
      </c>
      <c r="EF220" s="37"/>
      <c r="EG220" s="37"/>
      <c r="EH220" s="9"/>
      <c r="EI220" s="6"/>
      <c r="EJ220" s="9"/>
      <c r="EL220" s="3"/>
      <c r="EM220" s="3"/>
      <c r="EN220" s="3"/>
      <c r="EO220" s="6"/>
      <c r="EP220" s="6"/>
      <c r="EQ220" s="6"/>
      <c r="ER220" s="6"/>
      <c r="ES220" s="6"/>
      <c r="EU220" s="3"/>
      <c r="EV220" s="3"/>
      <c r="EX220" s="3"/>
      <c r="EZ220" s="3"/>
      <c r="FA220" s="3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</row>
    <row r="221" spans="15:204" ht="15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7"/>
      <c r="DR221" s="17"/>
      <c r="DS221" s="17"/>
      <c r="DT221" s="17"/>
      <c r="DU221" s="6"/>
      <c r="DV221" s="6"/>
      <c r="DW221" s="9"/>
      <c r="DX221" s="6"/>
      <c r="DY221" s="9"/>
      <c r="DZ221" s="42"/>
      <c r="EA221" s="6"/>
      <c r="EB221" s="39">
        <v>119805</v>
      </c>
      <c r="EC221" s="43" t="s">
        <v>710</v>
      </c>
      <c r="ED221" s="40" t="s">
        <v>412</v>
      </c>
      <c r="EE221" s="40" t="s">
        <v>412</v>
      </c>
      <c r="EF221" s="37"/>
      <c r="EG221" s="37"/>
      <c r="EH221" s="9"/>
      <c r="EI221" s="6"/>
      <c r="EJ221" s="42"/>
      <c r="EL221" s="3"/>
      <c r="EM221" s="3"/>
      <c r="EN221" s="3"/>
      <c r="EO221" s="6"/>
      <c r="EP221" s="6"/>
      <c r="EQ221" s="6"/>
      <c r="ER221" s="6"/>
      <c r="ES221" s="6"/>
      <c r="EU221" s="3"/>
      <c r="EV221" s="3"/>
      <c r="EX221" s="3"/>
      <c r="EZ221" s="3"/>
      <c r="FA221" s="3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</row>
    <row r="222" spans="15:204" ht="15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7"/>
      <c r="DR222" s="17"/>
      <c r="DS222" s="17"/>
      <c r="DT222" s="17"/>
      <c r="DU222" s="6"/>
      <c r="DV222" s="6"/>
      <c r="DW222" s="9"/>
      <c r="DX222" s="44"/>
      <c r="DY222" s="42"/>
      <c r="DZ222" s="42"/>
      <c r="EA222" s="6"/>
      <c r="EB222" s="39">
        <v>119810</v>
      </c>
      <c r="EC222" s="43" t="s">
        <v>711</v>
      </c>
      <c r="ED222" s="40" t="s">
        <v>412</v>
      </c>
      <c r="EE222" s="40" t="s">
        <v>412</v>
      </c>
      <c r="EF222" s="37"/>
      <c r="EG222" s="37"/>
      <c r="EH222" s="9"/>
      <c r="EI222" s="6"/>
      <c r="EJ222" s="9"/>
      <c r="EK222" s="36"/>
      <c r="EL222" s="3"/>
      <c r="EM222" s="3"/>
      <c r="EN222" s="3"/>
      <c r="EO222" s="6"/>
      <c r="EP222" s="6"/>
      <c r="EQ222" s="6"/>
      <c r="ER222" s="6"/>
      <c r="ES222" s="6"/>
      <c r="EU222" s="3"/>
      <c r="EV222" s="3"/>
      <c r="EX222" s="3"/>
      <c r="EZ222" s="3"/>
      <c r="FA222" s="3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</row>
    <row r="223" spans="15:204" ht="15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7"/>
      <c r="DR223" s="17"/>
      <c r="DS223" s="17"/>
      <c r="DT223" s="17"/>
      <c r="DU223" s="6"/>
      <c r="DV223" s="44"/>
      <c r="DW223" s="9"/>
      <c r="DX223" s="44"/>
      <c r="DY223" s="42"/>
      <c r="DZ223" s="42"/>
      <c r="EA223" s="6"/>
      <c r="EB223" s="39">
        <v>119811</v>
      </c>
      <c r="EC223" s="43" t="s">
        <v>712</v>
      </c>
      <c r="ED223" s="40" t="s">
        <v>412</v>
      </c>
      <c r="EE223" s="40" t="s">
        <v>412</v>
      </c>
      <c r="EF223" s="37"/>
      <c r="EG223" s="37"/>
      <c r="EH223" s="9"/>
      <c r="EI223" s="6"/>
      <c r="EJ223" s="9"/>
      <c r="EL223" s="3"/>
      <c r="EM223" s="3"/>
      <c r="EN223" s="3"/>
      <c r="EO223" s="6"/>
      <c r="EP223" s="6"/>
      <c r="EQ223" s="6"/>
      <c r="ER223" s="6"/>
      <c r="ES223" s="6"/>
      <c r="EU223" s="3"/>
      <c r="EV223" s="3"/>
      <c r="EX223" s="3"/>
      <c r="EZ223" s="3"/>
      <c r="FA223" s="3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</row>
    <row r="224" spans="15:204" ht="15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7"/>
      <c r="DR224" s="17"/>
      <c r="DS224" s="17"/>
      <c r="DT224" s="17"/>
      <c r="DU224" s="6"/>
      <c r="DV224" s="6"/>
      <c r="DW224" s="9"/>
      <c r="DX224" s="6"/>
      <c r="DY224" s="42"/>
      <c r="DZ224" s="42"/>
      <c r="EA224" s="6"/>
      <c r="EB224" s="39">
        <v>120000</v>
      </c>
      <c r="EC224" s="43" t="s">
        <v>713</v>
      </c>
      <c r="ED224" s="40" t="s">
        <v>412</v>
      </c>
      <c r="EE224" s="40" t="s">
        <v>385</v>
      </c>
      <c r="EF224" s="37"/>
      <c r="EG224" s="37"/>
      <c r="EH224" s="9"/>
      <c r="EI224" s="6"/>
      <c r="EJ224" s="9"/>
      <c r="EL224" s="3"/>
      <c r="EM224" s="3"/>
      <c r="EN224" s="3"/>
      <c r="EO224" s="6"/>
      <c r="EP224" s="6"/>
      <c r="EQ224" s="6"/>
      <c r="ER224" s="6"/>
      <c r="ES224" s="6"/>
      <c r="EU224" s="3"/>
      <c r="EV224" s="3"/>
      <c r="EX224" s="3"/>
      <c r="EZ224" s="3"/>
      <c r="FA224" s="3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</row>
    <row r="225" spans="15:204" ht="15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7"/>
      <c r="DR225" s="17"/>
      <c r="DS225" s="17"/>
      <c r="DT225" s="17"/>
      <c r="DU225" s="6"/>
      <c r="DV225" s="6"/>
      <c r="DW225" s="9"/>
      <c r="DX225" s="6"/>
      <c r="DY225" s="42"/>
      <c r="DZ225" s="42"/>
      <c r="EA225" s="6"/>
      <c r="EB225" s="39">
        <v>124000</v>
      </c>
      <c r="EC225" s="43" t="s">
        <v>714</v>
      </c>
      <c r="ED225" s="40" t="s">
        <v>412</v>
      </c>
      <c r="EE225" s="40" t="s">
        <v>412</v>
      </c>
      <c r="EF225" s="37"/>
      <c r="EG225" s="37"/>
      <c r="EH225" s="9"/>
      <c r="EI225" s="6"/>
      <c r="EJ225" s="9"/>
      <c r="EL225" s="3"/>
      <c r="EM225" s="3"/>
      <c r="EN225" s="3"/>
      <c r="EO225" s="6"/>
      <c r="EP225" s="6"/>
      <c r="EQ225" s="6"/>
      <c r="ER225" s="6"/>
      <c r="ES225" s="6"/>
      <c r="EU225" s="3"/>
      <c r="EV225" s="3"/>
      <c r="EX225" s="3"/>
      <c r="EZ225" s="3"/>
      <c r="FA225" s="3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</row>
    <row r="226" spans="15:204" ht="15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7"/>
      <c r="DR226" s="17"/>
      <c r="DS226" s="17"/>
      <c r="DT226" s="17"/>
      <c r="DU226" s="6"/>
      <c r="DV226" s="6"/>
      <c r="DW226" s="9"/>
      <c r="DX226" s="6"/>
      <c r="DY226" s="9"/>
      <c r="DZ226" s="9"/>
      <c r="EA226" s="6"/>
      <c r="EB226" s="39">
        <v>125000</v>
      </c>
      <c r="EC226" s="39" t="s">
        <v>715</v>
      </c>
      <c r="ED226" s="40" t="s">
        <v>412</v>
      </c>
      <c r="EE226" s="40" t="s">
        <v>412</v>
      </c>
      <c r="EF226" s="37"/>
      <c r="EG226" s="37"/>
      <c r="EH226" s="9"/>
      <c r="EI226" s="6"/>
      <c r="EJ226" s="42"/>
      <c r="EL226" s="3"/>
      <c r="EM226" s="3"/>
      <c r="EN226" s="3"/>
      <c r="EO226" s="6"/>
      <c r="EP226" s="6"/>
      <c r="EQ226" s="6"/>
      <c r="ER226" s="6"/>
      <c r="ES226" s="6"/>
      <c r="EU226" s="3"/>
      <c r="EV226" s="3"/>
      <c r="EX226" s="3"/>
      <c r="EZ226" s="3"/>
      <c r="FA226" s="3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</row>
    <row r="227" spans="15:204" ht="15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7"/>
      <c r="DR227" s="17"/>
      <c r="DS227" s="17"/>
      <c r="DT227" s="17"/>
      <c r="DU227" s="6"/>
      <c r="DV227" s="6"/>
      <c r="DW227" s="9"/>
      <c r="DX227" s="6"/>
      <c r="DY227" s="9"/>
      <c r="DZ227" s="9"/>
      <c r="EA227" s="6"/>
      <c r="EB227" s="39">
        <v>126000</v>
      </c>
      <c r="EC227" s="39" t="s">
        <v>716</v>
      </c>
      <c r="ED227" s="40" t="s">
        <v>412</v>
      </c>
      <c r="EE227" s="40" t="s">
        <v>412</v>
      </c>
      <c r="EF227" s="37"/>
      <c r="EG227" s="37"/>
      <c r="EH227" s="9"/>
      <c r="EI227" s="6"/>
      <c r="EJ227" s="42"/>
      <c r="EK227" s="36"/>
      <c r="EL227" s="3"/>
      <c r="EM227" s="3"/>
      <c r="EN227" s="3"/>
      <c r="EO227" s="6"/>
      <c r="EP227" s="6"/>
      <c r="EQ227" s="6"/>
      <c r="ER227" s="6"/>
      <c r="ES227" s="6"/>
      <c r="EU227" s="3"/>
      <c r="EV227" s="3"/>
      <c r="EX227" s="3"/>
      <c r="EZ227" s="3"/>
      <c r="FA227" s="3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</row>
    <row r="228" spans="15:204" ht="15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7"/>
      <c r="DR228" s="17"/>
      <c r="DS228" s="17"/>
      <c r="DT228" s="17"/>
      <c r="DU228" s="6"/>
      <c r="DV228" s="44"/>
      <c r="DW228" s="9"/>
      <c r="DX228" s="44"/>
      <c r="DY228" s="42"/>
      <c r="DZ228" s="42"/>
      <c r="EA228" s="6"/>
      <c r="EB228" s="39">
        <v>201000</v>
      </c>
      <c r="EC228" s="39" t="s">
        <v>717</v>
      </c>
      <c r="ED228" s="40" t="s">
        <v>412</v>
      </c>
      <c r="EE228" s="40" t="s">
        <v>412</v>
      </c>
      <c r="EF228" s="37"/>
      <c r="EG228" s="37"/>
      <c r="EH228" s="9"/>
      <c r="EI228" s="6"/>
      <c r="EJ228" s="42"/>
      <c r="EK228" s="36"/>
      <c r="EL228" s="36"/>
      <c r="EM228" s="3"/>
      <c r="EN228" s="3"/>
      <c r="EO228" s="6"/>
      <c r="EP228" s="6"/>
      <c r="EQ228" s="6"/>
      <c r="ER228" s="6"/>
      <c r="ES228" s="6"/>
      <c r="EU228" s="3"/>
      <c r="EV228" s="3"/>
      <c r="EX228" s="3"/>
      <c r="EZ228" s="3"/>
      <c r="FA228" s="3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</row>
    <row r="229" spans="15:204" ht="15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7"/>
      <c r="DR229" s="17"/>
      <c r="DS229" s="17"/>
      <c r="DT229" s="17"/>
      <c r="DU229" s="6"/>
      <c r="DV229" s="6"/>
      <c r="DW229" s="9"/>
      <c r="DX229" s="6"/>
      <c r="DY229" s="42"/>
      <c r="DZ229" s="42"/>
      <c r="EA229" s="6"/>
      <c r="EB229" s="39">
        <v>201010</v>
      </c>
      <c r="EC229" s="39" t="s">
        <v>718</v>
      </c>
      <c r="ED229" s="40" t="s">
        <v>412</v>
      </c>
      <c r="EE229" s="40" t="s">
        <v>412</v>
      </c>
      <c r="EF229" s="37"/>
      <c r="EG229" s="37"/>
      <c r="EH229" s="9"/>
      <c r="EI229" s="6"/>
      <c r="EJ229" s="42"/>
      <c r="EK229" s="36"/>
      <c r="EL229" s="36"/>
      <c r="EM229" s="3"/>
      <c r="EN229" s="3"/>
      <c r="EO229" s="6"/>
      <c r="EP229" s="6"/>
      <c r="EQ229" s="6"/>
      <c r="ER229" s="6"/>
      <c r="ES229" s="6"/>
      <c r="EU229" s="3"/>
      <c r="EV229" s="3"/>
      <c r="EX229" s="3"/>
      <c r="EZ229" s="3"/>
      <c r="FA229" s="3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</row>
    <row r="230" spans="15:204" ht="15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7"/>
      <c r="DR230" s="17"/>
      <c r="DS230" s="17"/>
      <c r="DT230" s="17"/>
      <c r="DU230" s="6"/>
      <c r="DV230" s="6"/>
      <c r="DW230" s="9"/>
      <c r="DX230" s="6"/>
      <c r="DY230" s="9"/>
      <c r="DZ230" s="9"/>
      <c r="EA230" s="6"/>
      <c r="EB230" s="39">
        <v>201020</v>
      </c>
      <c r="EC230" s="39" t="s">
        <v>719</v>
      </c>
      <c r="ED230" s="40" t="s">
        <v>412</v>
      </c>
      <c r="EE230" s="40" t="s">
        <v>412</v>
      </c>
      <c r="EF230" s="37"/>
      <c r="EG230" s="37"/>
      <c r="EH230" s="9"/>
      <c r="EI230" s="6"/>
      <c r="EJ230" s="9"/>
      <c r="EK230" s="36"/>
      <c r="EL230" s="3"/>
      <c r="EM230" s="3"/>
      <c r="EN230" s="3"/>
      <c r="EO230" s="6"/>
      <c r="EP230" s="6"/>
      <c r="EQ230" s="6"/>
      <c r="ER230" s="6"/>
      <c r="ES230" s="6"/>
      <c r="EU230" s="3"/>
      <c r="EV230" s="3"/>
      <c r="EX230" s="3"/>
      <c r="EZ230" s="3"/>
      <c r="FA230" s="3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</row>
    <row r="231" spans="15:204" ht="15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7"/>
      <c r="DR231" s="17"/>
      <c r="DS231" s="17"/>
      <c r="DT231" s="17"/>
      <c r="DU231" s="6"/>
      <c r="DV231" s="44"/>
      <c r="DW231" s="9"/>
      <c r="DX231" s="6"/>
      <c r="DY231" s="9"/>
      <c r="DZ231" s="9"/>
      <c r="EA231" s="6"/>
      <c r="EB231" s="39">
        <v>201030</v>
      </c>
      <c r="EC231" s="39" t="s">
        <v>720</v>
      </c>
      <c r="ED231" s="40" t="s">
        <v>412</v>
      </c>
      <c r="EE231" s="40" t="s">
        <v>412</v>
      </c>
      <c r="EF231" s="37"/>
      <c r="EG231" s="37"/>
      <c r="EH231" s="9"/>
      <c r="EI231" s="6"/>
      <c r="EJ231" s="42"/>
      <c r="EK231" s="36"/>
      <c r="EL231" s="36"/>
      <c r="EM231" s="36"/>
      <c r="EN231" s="3"/>
      <c r="EO231" s="6"/>
      <c r="EP231" s="6"/>
      <c r="EQ231" s="6"/>
      <c r="ER231" s="6"/>
      <c r="ES231" s="6"/>
      <c r="EU231" s="3"/>
      <c r="EV231" s="3"/>
      <c r="EX231" s="3"/>
      <c r="EZ231" s="3"/>
      <c r="FA231" s="3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</row>
    <row r="232" spans="15:204" ht="15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7"/>
      <c r="DR232" s="17"/>
      <c r="DS232" s="17"/>
      <c r="DT232" s="17"/>
      <c r="DU232" s="6"/>
      <c r="DV232" s="6"/>
      <c r="DW232" s="9"/>
      <c r="DX232" s="6"/>
      <c r="DY232" s="9"/>
      <c r="DZ232" s="9"/>
      <c r="EA232" s="6"/>
      <c r="EB232" s="39">
        <v>201040</v>
      </c>
      <c r="EC232" s="39" t="s">
        <v>721</v>
      </c>
      <c r="ED232" s="40" t="s">
        <v>412</v>
      </c>
      <c r="EE232" s="40" t="s">
        <v>412</v>
      </c>
      <c r="EF232" s="37"/>
      <c r="EG232" s="37"/>
      <c r="EH232" s="9"/>
      <c r="EI232" s="6"/>
      <c r="EJ232" s="42"/>
      <c r="EK232" s="36"/>
      <c r="EL232" s="3"/>
      <c r="EM232" s="3"/>
      <c r="EN232" s="3"/>
      <c r="EO232" s="6"/>
      <c r="EP232" s="6"/>
      <c r="EQ232" s="6"/>
      <c r="ER232" s="6"/>
      <c r="ES232" s="6"/>
      <c r="EU232" s="3"/>
      <c r="EV232" s="3"/>
      <c r="EX232" s="3"/>
      <c r="EZ232" s="3"/>
      <c r="FA232" s="3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</row>
    <row r="233" spans="15:204" ht="15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7"/>
      <c r="DR233" s="17"/>
      <c r="DS233" s="17"/>
      <c r="DT233" s="17"/>
      <c r="DU233" s="6"/>
      <c r="DV233" s="44"/>
      <c r="DW233" s="9"/>
      <c r="DX233" s="6"/>
      <c r="DY233" s="9"/>
      <c r="DZ233" s="9"/>
      <c r="EA233" s="6"/>
      <c r="EB233" s="39">
        <v>201041</v>
      </c>
      <c r="EC233" s="39" t="s">
        <v>722</v>
      </c>
      <c r="ED233" s="40" t="s">
        <v>412</v>
      </c>
      <c r="EE233" s="40" t="s">
        <v>412</v>
      </c>
      <c r="EF233" s="37"/>
      <c r="EG233" s="37"/>
      <c r="EH233" s="9"/>
      <c r="EI233" s="6"/>
      <c r="EJ233" s="9"/>
      <c r="EK233" s="36"/>
      <c r="EL233" s="3"/>
      <c r="EM233" s="3"/>
      <c r="EN233" s="3"/>
      <c r="EO233" s="6"/>
      <c r="EP233" s="6"/>
      <c r="EQ233" s="6"/>
      <c r="ER233" s="6"/>
      <c r="ES233" s="6"/>
      <c r="EU233" s="3"/>
      <c r="EV233" s="3"/>
      <c r="EX233" s="3"/>
      <c r="EZ233" s="3"/>
      <c r="FA233" s="3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</row>
    <row r="234" spans="15:204" ht="15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7"/>
      <c r="DR234" s="17"/>
      <c r="DS234" s="17"/>
      <c r="DT234" s="17"/>
      <c r="DU234" s="6"/>
      <c r="DV234" s="44"/>
      <c r="DW234" s="9"/>
      <c r="DX234" s="6"/>
      <c r="DY234" s="9"/>
      <c r="DZ234" s="9"/>
      <c r="EA234" s="6"/>
      <c r="EB234" s="39">
        <v>201050</v>
      </c>
      <c r="EC234" s="39" t="s">
        <v>723</v>
      </c>
      <c r="ED234" s="40" t="s">
        <v>412</v>
      </c>
      <c r="EE234" s="40" t="s">
        <v>412</v>
      </c>
      <c r="EF234" s="37"/>
      <c r="EG234" s="37"/>
      <c r="EH234" s="9"/>
      <c r="EI234" s="6"/>
      <c r="EJ234" s="9"/>
      <c r="EL234" s="36"/>
      <c r="EM234" s="36"/>
      <c r="EN234" s="36"/>
      <c r="EO234" s="6"/>
      <c r="EP234" s="6"/>
      <c r="EQ234" s="6"/>
      <c r="ER234" s="6"/>
      <c r="ES234" s="6"/>
      <c r="EU234" s="3"/>
      <c r="EV234" s="3"/>
      <c r="EX234" s="3"/>
      <c r="EZ234" s="3"/>
      <c r="FA234" s="3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</row>
    <row r="235" spans="15:204" ht="15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7"/>
      <c r="DR235" s="17"/>
      <c r="DS235" s="17"/>
      <c r="DT235" s="17"/>
      <c r="DU235" s="6"/>
      <c r="DV235" s="6"/>
      <c r="DW235" s="9"/>
      <c r="DX235" s="6"/>
      <c r="DY235" s="9"/>
      <c r="DZ235" s="9"/>
      <c r="EA235" s="6"/>
      <c r="EB235" s="39">
        <v>202000</v>
      </c>
      <c r="EC235" s="39" t="s">
        <v>724</v>
      </c>
      <c r="ED235" s="40" t="s">
        <v>412</v>
      </c>
      <c r="EE235" s="40" t="s">
        <v>412</v>
      </c>
      <c r="EF235" s="37"/>
      <c r="EG235" s="37"/>
      <c r="EH235" s="9"/>
      <c r="EI235" s="6"/>
      <c r="EJ235" s="9"/>
      <c r="EL235" s="3"/>
      <c r="EM235" s="3"/>
      <c r="EN235" s="3"/>
      <c r="EO235" s="6"/>
      <c r="EP235" s="6"/>
      <c r="EQ235" s="6"/>
      <c r="ER235" s="6"/>
      <c r="ES235" s="6"/>
      <c r="EU235" s="3"/>
      <c r="EV235" s="3"/>
      <c r="EX235" s="3"/>
      <c r="EZ235" s="3"/>
      <c r="FA235" s="3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</row>
    <row r="236" spans="15:204" ht="15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7"/>
      <c r="DR236" s="17"/>
      <c r="DS236" s="17"/>
      <c r="DT236" s="17"/>
      <c r="DU236" s="6"/>
      <c r="DV236" s="6"/>
      <c r="DW236" s="9"/>
      <c r="DX236" s="6"/>
      <c r="DY236" s="42"/>
      <c r="DZ236" s="42"/>
      <c r="EA236" s="6"/>
      <c r="EB236" s="39">
        <v>202001</v>
      </c>
      <c r="EC236" s="39" t="s">
        <v>725</v>
      </c>
      <c r="ED236" s="40" t="s">
        <v>412</v>
      </c>
      <c r="EE236" s="40" t="s">
        <v>412</v>
      </c>
      <c r="EF236" s="37"/>
      <c r="EG236" s="37"/>
      <c r="EH236" s="9"/>
      <c r="EI236" s="6"/>
      <c r="EJ236" s="9"/>
      <c r="EL236" s="3"/>
      <c r="EM236" s="3"/>
      <c r="EN236" s="3"/>
      <c r="EO236" s="6"/>
      <c r="EP236" s="6"/>
      <c r="EQ236" s="6"/>
      <c r="ER236" s="6"/>
      <c r="ES236" s="6"/>
      <c r="EU236" s="3"/>
      <c r="EV236" s="3"/>
      <c r="EX236" s="3"/>
      <c r="EZ236" s="3"/>
      <c r="FA236" s="3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</row>
    <row r="237" spans="15:204" ht="15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7"/>
      <c r="DR237" s="17"/>
      <c r="DS237" s="17"/>
      <c r="DT237" s="17"/>
      <c r="DU237" s="6"/>
      <c r="DV237" s="6"/>
      <c r="DW237" s="9"/>
      <c r="DX237" s="6"/>
      <c r="DY237" s="42"/>
      <c r="DZ237" s="42"/>
      <c r="EA237" s="6"/>
      <c r="EB237" s="39">
        <v>203000</v>
      </c>
      <c r="EC237" s="39" t="s">
        <v>726</v>
      </c>
      <c r="ED237" s="40" t="s">
        <v>412</v>
      </c>
      <c r="EE237" s="40" t="s">
        <v>412</v>
      </c>
      <c r="EF237" s="37"/>
      <c r="EG237" s="37"/>
      <c r="EH237" s="9"/>
      <c r="EI237" s="6"/>
      <c r="EJ237" s="42"/>
      <c r="EK237" s="36"/>
      <c r="EL237" s="36"/>
      <c r="EM237" s="36"/>
      <c r="EN237" s="3"/>
      <c r="EO237" s="6"/>
      <c r="EP237" s="6"/>
      <c r="EQ237" s="6"/>
      <c r="ER237" s="6"/>
      <c r="ES237" s="6"/>
      <c r="EU237" s="3"/>
      <c r="EV237" s="3"/>
      <c r="EX237" s="3"/>
      <c r="EZ237" s="3"/>
      <c r="FA237" s="3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</row>
    <row r="238" spans="15:204" ht="15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7"/>
      <c r="DR238" s="17"/>
      <c r="DS238" s="17"/>
      <c r="DT238" s="17"/>
      <c r="DU238" s="6"/>
      <c r="DV238" s="6"/>
      <c r="DW238" s="9"/>
      <c r="DX238" s="6"/>
      <c r="DY238" s="9"/>
      <c r="DZ238" s="9"/>
      <c r="EA238" s="6"/>
      <c r="EB238" s="39">
        <v>203001</v>
      </c>
      <c r="EC238" s="39" t="s">
        <v>727</v>
      </c>
      <c r="ED238" s="40" t="s">
        <v>412</v>
      </c>
      <c r="EE238" s="40" t="s">
        <v>412</v>
      </c>
      <c r="EF238" s="37"/>
      <c r="EG238" s="37"/>
      <c r="EH238" s="9"/>
      <c r="EI238" s="6"/>
      <c r="EJ238" s="42"/>
      <c r="EK238" s="36"/>
      <c r="EL238" s="36"/>
      <c r="EM238" s="3"/>
      <c r="EN238" s="3"/>
      <c r="EO238" s="6"/>
      <c r="EP238" s="6"/>
      <c r="EQ238" s="6"/>
      <c r="ER238" s="6"/>
      <c r="ES238" s="6"/>
      <c r="EU238" s="3"/>
      <c r="EV238" s="3"/>
      <c r="EX238" s="3"/>
      <c r="EZ238" s="3"/>
      <c r="FA238" s="3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</row>
    <row r="239" spans="15:204" ht="15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7"/>
      <c r="DR239" s="17"/>
      <c r="DS239" s="17"/>
      <c r="DT239" s="17"/>
      <c r="DU239" s="6"/>
      <c r="DV239" s="6"/>
      <c r="DW239" s="9"/>
      <c r="DX239" s="6"/>
      <c r="DY239" s="42"/>
      <c r="DZ239" s="42"/>
      <c r="EA239" s="6"/>
      <c r="EB239" s="39">
        <v>204000</v>
      </c>
      <c r="EC239" s="39" t="s">
        <v>728</v>
      </c>
      <c r="ED239" s="40" t="s">
        <v>412</v>
      </c>
      <c r="EE239" s="40" t="s">
        <v>412</v>
      </c>
      <c r="EF239" s="37"/>
      <c r="EG239" s="37"/>
      <c r="EH239" s="9"/>
      <c r="EI239" s="6"/>
      <c r="EJ239" s="42"/>
      <c r="EK239" s="36"/>
      <c r="EL239" s="36"/>
      <c r="EM239" s="3"/>
      <c r="EN239" s="3"/>
      <c r="EO239" s="6"/>
      <c r="EP239" s="6"/>
      <c r="EQ239" s="6"/>
      <c r="ER239" s="6"/>
      <c r="ES239" s="6"/>
      <c r="EU239" s="3"/>
      <c r="EV239" s="3"/>
      <c r="EX239" s="3"/>
      <c r="EZ239" s="3"/>
      <c r="FA239" s="3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</row>
    <row r="240" spans="15:204" ht="15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7"/>
      <c r="DR240" s="17"/>
      <c r="DS240" s="17"/>
      <c r="DT240" s="17"/>
      <c r="DU240" s="6"/>
      <c r="DV240" s="6"/>
      <c r="DW240" s="9"/>
      <c r="DX240" s="6"/>
      <c r="DY240" s="42"/>
      <c r="DZ240" s="42"/>
      <c r="EA240" s="6"/>
      <c r="EB240" s="39">
        <v>204001</v>
      </c>
      <c r="EC240" s="39" t="s">
        <v>729</v>
      </c>
      <c r="ED240" s="40" t="s">
        <v>412</v>
      </c>
      <c r="EE240" s="40" t="s">
        <v>412</v>
      </c>
      <c r="EF240" s="37"/>
      <c r="EG240" s="37"/>
      <c r="EH240" s="9"/>
      <c r="EI240" s="6"/>
      <c r="EJ240" s="9"/>
      <c r="EK240" s="36"/>
      <c r="EL240" s="36"/>
      <c r="EM240" s="3"/>
      <c r="EN240" s="3"/>
      <c r="EO240" s="6"/>
      <c r="EP240" s="6"/>
      <c r="EQ240" s="6"/>
      <c r="ER240" s="6"/>
      <c r="ES240" s="6"/>
      <c r="EU240" s="3"/>
      <c r="EV240" s="3"/>
      <c r="EX240" s="3"/>
      <c r="EZ240" s="3"/>
      <c r="FA240" s="3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</row>
    <row r="241" spans="15:204" ht="15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7"/>
      <c r="DR241" s="17"/>
      <c r="DS241" s="17"/>
      <c r="DT241" s="17"/>
      <c r="DU241" s="6"/>
      <c r="DV241" s="6"/>
      <c r="DW241" s="9"/>
      <c r="DX241" s="6"/>
      <c r="DY241" s="42"/>
      <c r="DZ241" s="42"/>
      <c r="EA241" s="6"/>
      <c r="EB241" s="39">
        <v>205000</v>
      </c>
      <c r="EC241" s="39" t="s">
        <v>730</v>
      </c>
      <c r="ED241" s="40" t="s">
        <v>412</v>
      </c>
      <c r="EE241" s="40" t="s">
        <v>412</v>
      </c>
      <c r="EF241" s="37"/>
      <c r="EG241" s="37"/>
      <c r="EH241" s="9"/>
      <c r="EI241" s="6"/>
      <c r="EJ241" s="9"/>
      <c r="EL241" s="3"/>
      <c r="EM241" s="3"/>
      <c r="EN241" s="3"/>
      <c r="EO241" s="6"/>
      <c r="EP241" s="6"/>
      <c r="EQ241" s="6"/>
      <c r="ER241" s="6"/>
      <c r="ES241" s="6"/>
      <c r="EU241" s="3"/>
      <c r="EV241" s="3"/>
      <c r="EX241" s="3"/>
      <c r="EZ241" s="3"/>
      <c r="FA241" s="3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</row>
    <row r="242" spans="15:204" ht="15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7"/>
      <c r="DR242" s="17"/>
      <c r="DS242" s="17"/>
      <c r="DT242" s="17"/>
      <c r="DU242" s="6"/>
      <c r="DV242" s="6"/>
      <c r="DW242" s="9"/>
      <c r="DX242" s="6"/>
      <c r="DY242" s="42"/>
      <c r="DZ242" s="42"/>
      <c r="EA242" s="6"/>
      <c r="EB242" s="39">
        <v>205001</v>
      </c>
      <c r="EC242" s="39" t="s">
        <v>731</v>
      </c>
      <c r="ED242" s="40" t="s">
        <v>412</v>
      </c>
      <c r="EE242" s="40" t="s">
        <v>412</v>
      </c>
      <c r="EF242" s="37"/>
      <c r="EG242" s="37"/>
      <c r="EH242" s="9"/>
      <c r="EI242" s="6"/>
      <c r="EJ242" s="9"/>
      <c r="EL242" s="3"/>
      <c r="EM242" s="3"/>
      <c r="EN242" s="3"/>
      <c r="EO242" s="6"/>
      <c r="EP242" s="6"/>
      <c r="EQ242" s="6"/>
      <c r="ER242" s="6"/>
      <c r="ES242" s="6"/>
      <c r="EU242" s="3"/>
      <c r="EV242" s="3"/>
      <c r="EX242" s="3"/>
      <c r="EZ242" s="3"/>
      <c r="FA242" s="3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</row>
    <row r="243" spans="15:204" ht="15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7"/>
      <c r="DR243" s="17"/>
      <c r="DS243" s="17"/>
      <c r="DT243" s="17"/>
      <c r="DU243" s="6"/>
      <c r="DV243" s="6"/>
      <c r="DW243" s="9"/>
      <c r="DX243" s="6"/>
      <c r="DY243" s="9"/>
      <c r="DZ243" s="9"/>
      <c r="EA243" s="6"/>
      <c r="EB243" s="39">
        <v>205002</v>
      </c>
      <c r="EC243" s="39" t="s">
        <v>732</v>
      </c>
      <c r="ED243" s="40" t="s">
        <v>412</v>
      </c>
      <c r="EE243" s="40" t="s">
        <v>412</v>
      </c>
      <c r="EF243" s="37"/>
      <c r="EG243" s="37"/>
      <c r="EH243" s="9"/>
      <c r="EI243" s="6"/>
      <c r="EJ243" s="42"/>
      <c r="EL243" s="3"/>
      <c r="EM243" s="3"/>
      <c r="EN243" s="3"/>
      <c r="EO243" s="6"/>
      <c r="EP243" s="6"/>
      <c r="EQ243" s="6"/>
      <c r="ER243" s="6"/>
      <c r="ES243" s="6"/>
      <c r="EU243" s="3"/>
      <c r="EV243" s="3"/>
      <c r="EX243" s="3"/>
      <c r="EZ243" s="3"/>
      <c r="FA243" s="3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</row>
    <row r="244" spans="15:204" ht="15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7"/>
      <c r="DR244" s="17"/>
      <c r="DS244" s="17"/>
      <c r="DT244" s="17"/>
      <c r="DU244" s="6"/>
      <c r="DV244" s="6"/>
      <c r="DW244" s="9"/>
      <c r="DX244" s="6"/>
      <c r="DY244" s="9"/>
      <c r="DZ244" s="9"/>
      <c r="EA244" s="6"/>
      <c r="EB244" s="39">
        <v>205003</v>
      </c>
      <c r="EC244" s="39" t="s">
        <v>733</v>
      </c>
      <c r="ED244" s="40" t="s">
        <v>412</v>
      </c>
      <c r="EE244" s="40" t="s">
        <v>412</v>
      </c>
      <c r="EF244" s="37"/>
      <c r="EG244" s="37"/>
      <c r="EH244" s="9"/>
      <c r="EI244" s="6"/>
      <c r="EJ244" s="9"/>
      <c r="EL244" s="3"/>
      <c r="EM244" s="3"/>
      <c r="EN244" s="3"/>
      <c r="EO244" s="6"/>
      <c r="EP244" s="6"/>
      <c r="EQ244" s="6"/>
      <c r="ER244" s="6"/>
      <c r="ES244" s="6"/>
      <c r="EU244" s="3"/>
      <c r="EV244" s="3"/>
      <c r="EX244" s="3"/>
      <c r="EZ244" s="3"/>
      <c r="FA244" s="3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</row>
    <row r="245" spans="15:204" ht="15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7"/>
      <c r="DR245" s="17"/>
      <c r="DS245" s="17"/>
      <c r="DT245" s="17"/>
      <c r="DU245" s="6"/>
      <c r="DV245" s="44"/>
      <c r="DW245" s="9"/>
      <c r="DX245" s="6"/>
      <c r="DY245" s="9"/>
      <c r="DZ245" s="9"/>
      <c r="EA245" s="6"/>
      <c r="EB245" s="39">
        <v>205004</v>
      </c>
      <c r="EC245" s="39" t="s">
        <v>734</v>
      </c>
      <c r="ED245" s="40" t="s">
        <v>412</v>
      </c>
      <c r="EE245" s="40" t="s">
        <v>412</v>
      </c>
      <c r="EF245" s="37"/>
      <c r="EG245" s="37"/>
      <c r="EH245" s="9"/>
      <c r="EI245" s="6"/>
      <c r="EJ245" s="9"/>
      <c r="EL245" s="3"/>
      <c r="EM245" s="3"/>
      <c r="EN245" s="3"/>
      <c r="EO245" s="6"/>
      <c r="EP245" s="6"/>
      <c r="EQ245" s="6"/>
      <c r="ER245" s="6"/>
      <c r="ES245" s="6"/>
      <c r="EU245" s="3"/>
      <c r="EV245" s="3"/>
      <c r="EX245" s="3"/>
      <c r="EZ245" s="3"/>
      <c r="FA245" s="3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</row>
    <row r="246" spans="15:204" ht="15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7"/>
      <c r="DR246" s="17"/>
      <c r="DS246" s="17"/>
      <c r="DT246" s="17"/>
      <c r="DU246" s="6"/>
      <c r="DV246" s="44"/>
      <c r="DW246" s="9"/>
      <c r="DX246" s="6"/>
      <c r="DY246" s="9"/>
      <c r="DZ246" s="9"/>
      <c r="EA246" s="6"/>
      <c r="EB246" s="39">
        <v>205005</v>
      </c>
      <c r="EC246" s="39" t="s">
        <v>735</v>
      </c>
      <c r="ED246" s="40" t="s">
        <v>412</v>
      </c>
      <c r="EE246" s="40" t="s">
        <v>412</v>
      </c>
      <c r="EF246" s="37"/>
      <c r="EG246" s="37"/>
      <c r="EH246" s="9"/>
      <c r="EI246" s="6"/>
      <c r="EJ246" s="9"/>
      <c r="EL246" s="3"/>
      <c r="EM246" s="3"/>
      <c r="EN246" s="3"/>
      <c r="EO246" s="6"/>
      <c r="EP246" s="6"/>
      <c r="EQ246" s="6"/>
      <c r="ER246" s="6"/>
      <c r="ES246" s="6"/>
      <c r="EU246" s="3"/>
      <c r="EV246" s="3"/>
      <c r="EX246" s="3"/>
      <c r="EZ246" s="3"/>
      <c r="FA246" s="3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</row>
    <row r="247" spans="15:204" ht="15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7"/>
      <c r="DR247" s="17"/>
      <c r="DS247" s="17"/>
      <c r="DT247" s="17"/>
      <c r="DU247" s="6"/>
      <c r="DV247" s="6"/>
      <c r="DW247" s="9"/>
      <c r="DX247" s="6"/>
      <c r="DY247" s="9"/>
      <c r="DZ247" s="9"/>
      <c r="EA247" s="6"/>
      <c r="EB247" s="39">
        <v>205006</v>
      </c>
      <c r="EC247" s="39" t="s">
        <v>736</v>
      </c>
      <c r="ED247" s="40" t="s">
        <v>412</v>
      </c>
      <c r="EE247" s="40" t="s">
        <v>412</v>
      </c>
      <c r="EF247" s="37"/>
      <c r="EG247" s="37"/>
      <c r="EH247" s="9"/>
      <c r="EI247" s="6"/>
      <c r="EJ247" s="42"/>
      <c r="EL247" s="3"/>
      <c r="EM247" s="3"/>
      <c r="EN247" s="3"/>
      <c r="EO247" s="6"/>
      <c r="EP247" s="6"/>
      <c r="EQ247" s="6"/>
      <c r="ER247" s="6"/>
      <c r="ES247" s="6"/>
      <c r="EU247" s="3"/>
      <c r="EV247" s="3"/>
      <c r="EX247" s="3"/>
      <c r="EZ247" s="3"/>
      <c r="FA247" s="3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</row>
    <row r="248" spans="15:204" ht="15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7"/>
      <c r="DR248" s="17"/>
      <c r="DS248" s="17"/>
      <c r="DT248" s="17"/>
      <c r="DU248" s="6"/>
      <c r="DV248" s="6"/>
      <c r="DW248" s="9"/>
      <c r="DX248" s="6"/>
      <c r="DY248" s="9"/>
      <c r="DZ248" s="9"/>
      <c r="EA248" s="6"/>
      <c r="EB248" s="39">
        <v>206000</v>
      </c>
      <c r="EC248" s="39" t="s">
        <v>737</v>
      </c>
      <c r="ED248" s="40" t="s">
        <v>412</v>
      </c>
      <c r="EE248" s="40" t="s">
        <v>412</v>
      </c>
      <c r="EF248" s="37"/>
      <c r="EG248" s="37"/>
      <c r="EH248" s="9"/>
      <c r="EI248" s="6"/>
      <c r="EJ248" s="9"/>
      <c r="EK248" s="36"/>
      <c r="EL248" s="3"/>
      <c r="EM248" s="3"/>
      <c r="EN248" s="3"/>
      <c r="EO248" s="6"/>
      <c r="EP248" s="6"/>
      <c r="EQ248" s="6"/>
      <c r="ER248" s="6"/>
      <c r="ES248" s="6"/>
      <c r="EU248" s="3"/>
      <c r="EV248" s="3"/>
      <c r="EX248" s="3"/>
      <c r="EZ248" s="3"/>
      <c r="FA248" s="3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</row>
    <row r="249" spans="15:204" ht="15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7"/>
      <c r="DR249" s="17"/>
      <c r="DS249" s="17"/>
      <c r="DT249" s="17"/>
      <c r="DU249" s="6"/>
      <c r="DV249" s="44"/>
      <c r="DW249" s="9"/>
      <c r="DX249" s="6"/>
      <c r="DY249" s="9"/>
      <c r="DZ249" s="9"/>
      <c r="EA249" s="6"/>
      <c r="EB249" s="39">
        <v>206001</v>
      </c>
      <c r="EC249" s="43" t="s">
        <v>738</v>
      </c>
      <c r="ED249" s="40" t="s">
        <v>412</v>
      </c>
      <c r="EE249" s="40" t="s">
        <v>412</v>
      </c>
      <c r="EF249" s="37"/>
      <c r="EG249" s="37"/>
      <c r="EH249" s="9"/>
      <c r="EI249" s="6"/>
      <c r="EJ249" s="9"/>
      <c r="EL249" s="3"/>
      <c r="EM249" s="3"/>
      <c r="EN249" s="3"/>
      <c r="EO249" s="6"/>
      <c r="EP249" s="6"/>
      <c r="EQ249" s="6"/>
      <c r="ER249" s="6"/>
      <c r="ES249" s="6"/>
      <c r="EU249" s="3"/>
      <c r="EV249" s="3"/>
      <c r="EX249" s="3"/>
      <c r="EZ249" s="3"/>
      <c r="FA249" s="3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</row>
    <row r="250" spans="15:204" ht="15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7"/>
      <c r="DR250" s="17"/>
      <c r="DS250" s="17"/>
      <c r="DT250" s="17"/>
      <c r="DU250" s="6"/>
      <c r="DV250" s="44"/>
      <c r="DW250" s="9"/>
      <c r="DX250" s="6"/>
      <c r="DY250" s="9"/>
      <c r="DZ250" s="9"/>
      <c r="EA250" s="6"/>
      <c r="EB250" s="39">
        <v>206002</v>
      </c>
      <c r="EC250" s="39" t="s">
        <v>739</v>
      </c>
      <c r="ED250" s="40" t="s">
        <v>412</v>
      </c>
      <c r="EE250" s="40" t="s">
        <v>412</v>
      </c>
      <c r="EF250" s="37"/>
      <c r="EG250" s="37"/>
      <c r="EH250" s="9"/>
      <c r="EI250" s="6"/>
      <c r="EJ250" s="42"/>
      <c r="EL250" s="3"/>
      <c r="EM250" s="3"/>
      <c r="EN250" s="3"/>
      <c r="EO250" s="6"/>
      <c r="EP250" s="6"/>
      <c r="EQ250" s="6"/>
      <c r="ER250" s="6"/>
      <c r="ES250" s="6"/>
      <c r="EU250" s="3"/>
      <c r="EV250" s="3"/>
      <c r="EX250" s="3"/>
      <c r="EZ250" s="3"/>
      <c r="FA250" s="3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</row>
    <row r="251" spans="15:204" ht="15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7"/>
      <c r="DR251" s="17"/>
      <c r="DS251" s="17"/>
      <c r="DT251" s="17"/>
      <c r="DU251" s="6"/>
      <c r="DV251" s="6"/>
      <c r="DW251" s="9"/>
      <c r="DX251" s="44"/>
      <c r="DY251" s="42"/>
      <c r="DZ251" s="42"/>
      <c r="EA251" s="6"/>
      <c r="EB251" s="39">
        <v>206003</v>
      </c>
      <c r="EC251" s="39" t="s">
        <v>740</v>
      </c>
      <c r="ED251" s="40" t="s">
        <v>412</v>
      </c>
      <c r="EE251" s="40" t="s">
        <v>412</v>
      </c>
      <c r="EF251" s="37"/>
      <c r="EG251" s="37"/>
      <c r="EH251" s="9"/>
      <c r="EI251" s="6"/>
      <c r="EJ251" s="42"/>
      <c r="EL251" s="3"/>
      <c r="EM251" s="3"/>
      <c r="EN251" s="3"/>
      <c r="EO251" s="6"/>
      <c r="EP251" s="6"/>
      <c r="EQ251" s="6"/>
      <c r="ER251" s="6"/>
      <c r="ES251" s="6"/>
      <c r="EU251" s="3"/>
      <c r="EV251" s="3"/>
      <c r="EX251" s="3"/>
      <c r="EZ251" s="3"/>
      <c r="FA251" s="3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</row>
    <row r="252" spans="15:204" ht="15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7"/>
      <c r="DR252" s="17"/>
      <c r="DS252" s="17"/>
      <c r="DT252" s="17"/>
      <c r="DU252" s="6"/>
      <c r="DV252" s="44"/>
      <c r="DW252" s="9"/>
      <c r="DX252" s="6"/>
      <c r="DY252" s="42"/>
      <c r="DZ252" s="42"/>
      <c r="EA252" s="6"/>
      <c r="EB252" s="39">
        <v>206004</v>
      </c>
      <c r="EC252" s="39" t="s">
        <v>741</v>
      </c>
      <c r="ED252" s="40" t="s">
        <v>412</v>
      </c>
      <c r="EE252" s="40" t="s">
        <v>412</v>
      </c>
      <c r="EF252" s="37"/>
      <c r="EG252" s="37"/>
      <c r="EH252" s="9"/>
      <c r="EI252" s="6"/>
      <c r="EJ252" s="42"/>
      <c r="EL252" s="3"/>
      <c r="EM252" s="3"/>
      <c r="EN252" s="3"/>
      <c r="EO252" s="6"/>
      <c r="EP252" s="6"/>
      <c r="EQ252" s="6"/>
      <c r="ER252" s="6"/>
      <c r="ES252" s="6"/>
      <c r="EU252" s="3"/>
      <c r="EV252" s="3"/>
      <c r="EX252" s="3"/>
      <c r="EZ252" s="3"/>
      <c r="FA252" s="3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</row>
    <row r="253" spans="15:204" ht="15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7"/>
      <c r="DR253" s="17"/>
      <c r="DS253" s="17"/>
      <c r="DT253" s="17"/>
      <c r="DU253" s="6"/>
      <c r="DV253" s="44"/>
      <c r="DW253" s="9"/>
      <c r="DX253" s="6"/>
      <c r="DY253" s="9"/>
      <c r="DZ253" s="9"/>
      <c r="EA253" s="6"/>
      <c r="EB253" s="39">
        <v>206005</v>
      </c>
      <c r="EC253" s="39" t="s">
        <v>742</v>
      </c>
      <c r="ED253" s="40" t="s">
        <v>412</v>
      </c>
      <c r="EE253" s="40" t="s">
        <v>412</v>
      </c>
      <c r="EF253" s="37"/>
      <c r="EG253" s="37"/>
      <c r="EH253" s="9"/>
      <c r="EI253" s="6"/>
      <c r="EJ253" s="42"/>
      <c r="EK253" s="36"/>
      <c r="EL253" s="3"/>
      <c r="EM253" s="3"/>
      <c r="EN253" s="3"/>
      <c r="EO253" s="6"/>
      <c r="EP253" s="6"/>
      <c r="EQ253" s="6"/>
      <c r="ER253" s="6"/>
      <c r="ES253" s="6"/>
      <c r="EU253" s="3"/>
      <c r="EV253" s="3"/>
      <c r="EX253" s="3"/>
      <c r="EZ253" s="3"/>
      <c r="FA253" s="3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</row>
    <row r="254" spans="15:204" ht="15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7"/>
      <c r="DR254" s="17"/>
      <c r="DS254" s="17"/>
      <c r="DT254" s="17"/>
      <c r="DU254" s="6"/>
      <c r="DV254" s="44"/>
      <c r="DW254" s="9"/>
      <c r="DX254" s="6"/>
      <c r="DY254" s="9"/>
      <c r="DZ254" s="9"/>
      <c r="EA254" s="6"/>
      <c r="EB254" s="39">
        <v>206006</v>
      </c>
      <c r="EC254" s="39" t="s">
        <v>743</v>
      </c>
      <c r="ED254" s="40" t="s">
        <v>412</v>
      </c>
      <c r="EE254" s="40" t="s">
        <v>412</v>
      </c>
      <c r="EF254" s="37"/>
      <c r="EG254" s="37"/>
      <c r="EH254" s="9"/>
      <c r="EI254" s="6"/>
      <c r="EJ254" s="42"/>
      <c r="EL254" s="3"/>
      <c r="EM254" s="3"/>
      <c r="EN254" s="3"/>
      <c r="EO254" s="6"/>
      <c r="EP254" s="6"/>
      <c r="EQ254" s="6"/>
      <c r="ER254" s="6"/>
      <c r="ES254" s="6"/>
      <c r="EU254" s="3"/>
      <c r="EV254" s="3"/>
      <c r="EX254" s="3"/>
      <c r="EZ254" s="3"/>
      <c r="FA254" s="3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</row>
    <row r="255" spans="15:204" ht="15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7"/>
      <c r="DR255" s="17"/>
      <c r="DS255" s="17"/>
      <c r="DT255" s="17"/>
      <c r="DU255" s="6"/>
      <c r="DV255" s="44"/>
      <c r="DW255" s="9"/>
      <c r="DX255" s="6"/>
      <c r="DY255" s="9"/>
      <c r="DZ255" s="9"/>
      <c r="EA255" s="6"/>
      <c r="EB255" s="39">
        <v>206010</v>
      </c>
      <c r="EC255" s="39" t="s">
        <v>744</v>
      </c>
      <c r="ED255" s="40" t="s">
        <v>412</v>
      </c>
      <c r="EE255" s="40" t="s">
        <v>412</v>
      </c>
      <c r="EF255" s="37"/>
      <c r="EG255" s="37"/>
      <c r="EH255" s="9"/>
      <c r="EI255" s="6"/>
      <c r="EJ255" s="42"/>
      <c r="EL255" s="3"/>
      <c r="EM255" s="3"/>
      <c r="EN255" s="3"/>
      <c r="EO255" s="6"/>
      <c r="EP255" s="6"/>
      <c r="EQ255" s="6"/>
      <c r="ER255" s="6"/>
      <c r="ES255" s="6"/>
      <c r="EU255" s="3"/>
      <c r="EV255" s="3"/>
      <c r="EX255" s="3"/>
      <c r="EZ255" s="3"/>
      <c r="FA255" s="3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</row>
    <row r="256" spans="15:204" ht="15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7"/>
      <c r="DR256" s="17"/>
      <c r="DS256" s="17"/>
      <c r="DT256" s="17"/>
      <c r="DU256" s="6"/>
      <c r="DV256" s="44"/>
      <c r="DW256" s="9"/>
      <c r="DX256" s="6"/>
      <c r="DY256" s="9"/>
      <c r="DZ256" s="9"/>
      <c r="EA256" s="6"/>
      <c r="EB256" s="39">
        <v>206011</v>
      </c>
      <c r="EC256" s="39" t="s">
        <v>745</v>
      </c>
      <c r="ED256" s="40" t="s">
        <v>412</v>
      </c>
      <c r="EE256" s="40" t="s">
        <v>412</v>
      </c>
      <c r="EF256" s="37"/>
      <c r="EG256" s="37"/>
      <c r="EH256" s="9"/>
      <c r="EI256" s="6"/>
      <c r="EJ256" s="42"/>
      <c r="EK256" s="36"/>
      <c r="EL256" s="3"/>
      <c r="EM256" s="3"/>
      <c r="EN256" s="3"/>
      <c r="EO256" s="6"/>
      <c r="EP256" s="6"/>
      <c r="EQ256" s="6"/>
      <c r="ER256" s="6"/>
      <c r="ES256" s="6"/>
      <c r="EU256" s="3"/>
      <c r="EV256" s="3"/>
      <c r="EX256" s="3"/>
      <c r="EZ256" s="3"/>
      <c r="FA256" s="3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</row>
    <row r="257" spans="15:204" ht="15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7"/>
      <c r="DR257" s="17"/>
      <c r="DS257" s="17"/>
      <c r="DT257" s="17"/>
      <c r="DU257" s="6"/>
      <c r="DV257" s="44"/>
      <c r="DW257" s="9"/>
      <c r="DX257" s="44"/>
      <c r="DY257" s="42"/>
      <c r="DZ257" s="42"/>
      <c r="EA257" s="6"/>
      <c r="EB257" s="39">
        <v>206012</v>
      </c>
      <c r="EC257" s="39" t="s">
        <v>746</v>
      </c>
      <c r="ED257" s="40" t="s">
        <v>412</v>
      </c>
      <c r="EE257" s="40" t="s">
        <v>412</v>
      </c>
      <c r="EF257" s="37"/>
      <c r="EG257" s="37"/>
      <c r="EH257" s="9"/>
      <c r="EI257" s="6"/>
      <c r="EJ257" s="42"/>
      <c r="EK257" s="36"/>
      <c r="EL257" s="3"/>
      <c r="EM257" s="3"/>
      <c r="EN257" s="3"/>
      <c r="EO257" s="6"/>
      <c r="EP257" s="6"/>
      <c r="EQ257" s="6"/>
      <c r="ER257" s="6"/>
      <c r="ES257" s="6"/>
      <c r="EU257" s="3"/>
      <c r="EV257" s="3"/>
      <c r="EX257" s="3"/>
      <c r="EZ257" s="3"/>
      <c r="FA257" s="3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</row>
    <row r="258" spans="15:204" ht="15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7"/>
      <c r="DR258" s="17"/>
      <c r="DS258" s="17"/>
      <c r="DT258" s="17"/>
      <c r="DU258" s="6"/>
      <c r="DV258" s="44"/>
      <c r="DW258" s="9"/>
      <c r="DX258" s="44"/>
      <c r="DY258" s="42"/>
      <c r="DZ258" s="42"/>
      <c r="EA258" s="6"/>
      <c r="EB258" s="39">
        <v>206013</v>
      </c>
      <c r="EC258" s="39" t="s">
        <v>747</v>
      </c>
      <c r="ED258" s="40" t="s">
        <v>412</v>
      </c>
      <c r="EE258" s="40" t="s">
        <v>412</v>
      </c>
      <c r="EF258" s="37"/>
      <c r="EG258" s="37"/>
      <c r="EH258" s="9"/>
      <c r="EI258" s="6"/>
      <c r="EJ258" s="42"/>
      <c r="EK258" s="36"/>
      <c r="EL258" s="36"/>
      <c r="EM258" s="3"/>
      <c r="EN258" s="3"/>
      <c r="EO258" s="6"/>
      <c r="EP258" s="6"/>
      <c r="EQ258" s="6"/>
      <c r="ER258" s="6"/>
      <c r="ES258" s="6"/>
      <c r="EU258" s="3"/>
      <c r="EV258" s="3"/>
      <c r="EX258" s="3"/>
      <c r="EZ258" s="3"/>
      <c r="FA258" s="3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</row>
    <row r="259" spans="15:204" ht="15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7"/>
      <c r="DR259" s="17"/>
      <c r="DS259" s="17"/>
      <c r="DT259" s="17"/>
      <c r="DU259" s="6"/>
      <c r="DV259" s="6"/>
      <c r="DW259" s="9"/>
      <c r="DX259" s="6"/>
      <c r="DY259" s="42"/>
      <c r="DZ259" s="42"/>
      <c r="EA259" s="6"/>
      <c r="EB259" s="39">
        <v>206014</v>
      </c>
      <c r="EC259" s="39" t="s">
        <v>748</v>
      </c>
      <c r="ED259" s="40" t="s">
        <v>412</v>
      </c>
      <c r="EE259" s="40" t="s">
        <v>412</v>
      </c>
      <c r="EF259" s="37"/>
      <c r="EG259" s="37"/>
      <c r="EH259" s="9"/>
      <c r="EI259" s="6"/>
      <c r="EJ259" s="42"/>
      <c r="EK259" s="36"/>
      <c r="EL259" s="3"/>
      <c r="EM259" s="3"/>
      <c r="EN259" s="3"/>
      <c r="EO259" s="6"/>
      <c r="EP259" s="6"/>
      <c r="EQ259" s="6"/>
      <c r="ER259" s="6"/>
      <c r="ES259" s="6"/>
      <c r="EU259" s="3"/>
      <c r="EV259" s="3"/>
      <c r="EX259" s="3"/>
      <c r="EZ259" s="3"/>
      <c r="FA259" s="3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</row>
    <row r="260" spans="15:204" ht="15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7"/>
      <c r="DR260" s="17"/>
      <c r="DS260" s="17"/>
      <c r="DT260" s="17"/>
      <c r="DU260" s="6"/>
      <c r="DV260" s="44"/>
      <c r="DW260" s="9"/>
      <c r="DX260" s="6"/>
      <c r="DY260" s="9"/>
      <c r="DZ260" s="9"/>
      <c r="EA260" s="6"/>
      <c r="EB260" s="39">
        <v>206015</v>
      </c>
      <c r="EC260" s="39" t="s">
        <v>749</v>
      </c>
      <c r="ED260" s="40" t="s">
        <v>412</v>
      </c>
      <c r="EE260" s="40" t="s">
        <v>412</v>
      </c>
      <c r="EF260" s="37"/>
      <c r="EG260" s="37"/>
      <c r="EH260" s="9"/>
      <c r="EI260" s="6"/>
      <c r="EJ260" s="42"/>
      <c r="EK260" s="36"/>
      <c r="EL260" s="36"/>
      <c r="EM260" s="3"/>
      <c r="EN260" s="3"/>
      <c r="EO260" s="6"/>
      <c r="EP260" s="6"/>
      <c r="EQ260" s="6"/>
      <c r="ER260" s="6"/>
      <c r="ES260" s="6"/>
      <c r="EU260" s="3"/>
      <c r="EV260" s="3"/>
      <c r="EX260" s="3"/>
      <c r="EZ260" s="3"/>
      <c r="FA260" s="3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</row>
    <row r="261" spans="15:204" ht="15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7"/>
      <c r="DR261" s="17"/>
      <c r="DS261" s="17"/>
      <c r="DT261" s="17"/>
      <c r="DU261" s="6"/>
      <c r="DV261" s="6"/>
      <c r="DW261" s="9"/>
      <c r="DX261" s="6"/>
      <c r="DY261" s="9"/>
      <c r="DZ261" s="42"/>
      <c r="EA261" s="6"/>
      <c r="EB261" s="39">
        <v>206016</v>
      </c>
      <c r="EC261" s="39" t="s">
        <v>750</v>
      </c>
      <c r="ED261" s="40" t="s">
        <v>412</v>
      </c>
      <c r="EE261" s="40" t="s">
        <v>412</v>
      </c>
      <c r="EF261" s="37"/>
      <c r="EG261" s="37"/>
      <c r="EH261" s="9"/>
      <c r="EI261" s="6"/>
      <c r="EJ261" s="42"/>
      <c r="EK261" s="36"/>
      <c r="EL261" s="3"/>
      <c r="EM261" s="3"/>
      <c r="EN261" s="3"/>
      <c r="EO261" s="6"/>
      <c r="EP261" s="6"/>
      <c r="EQ261" s="6"/>
      <c r="ER261" s="6"/>
      <c r="ES261" s="6"/>
      <c r="EU261" s="3"/>
      <c r="EV261" s="3"/>
      <c r="EX261" s="3"/>
      <c r="EZ261" s="3"/>
      <c r="FA261" s="3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</row>
    <row r="262" spans="15:204" ht="15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7"/>
      <c r="DR262" s="17"/>
      <c r="DS262" s="17"/>
      <c r="DT262" s="17"/>
      <c r="DU262" s="6"/>
      <c r="DV262" s="44"/>
      <c r="DW262" s="9"/>
      <c r="DX262" s="6"/>
      <c r="DY262" s="42"/>
      <c r="DZ262" s="42"/>
      <c r="EA262" s="6"/>
      <c r="EB262" s="39">
        <v>206020</v>
      </c>
      <c r="EC262" s="43" t="s">
        <v>751</v>
      </c>
      <c r="ED262" s="40" t="s">
        <v>412</v>
      </c>
      <c r="EE262" s="40" t="s">
        <v>412</v>
      </c>
      <c r="EF262" s="37"/>
      <c r="EG262" s="37"/>
      <c r="EH262" s="9"/>
      <c r="EI262" s="6"/>
      <c r="EJ262" s="42"/>
      <c r="EK262" s="36"/>
      <c r="EL262" s="3"/>
      <c r="EM262" s="3"/>
      <c r="EN262" s="3"/>
      <c r="EO262" s="6"/>
      <c r="EP262" s="6"/>
      <c r="EQ262" s="6"/>
      <c r="ER262" s="6"/>
      <c r="ES262" s="6"/>
      <c r="EU262" s="3"/>
      <c r="EV262" s="3"/>
      <c r="EX262" s="3"/>
      <c r="EZ262" s="3"/>
      <c r="FA262" s="3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</row>
    <row r="263" spans="15:204" ht="15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7"/>
      <c r="DR263" s="17"/>
      <c r="DS263" s="17"/>
      <c r="DT263" s="17"/>
      <c r="DU263" s="6"/>
      <c r="DV263" s="44"/>
      <c r="DW263" s="9"/>
      <c r="DX263" s="6"/>
      <c r="DY263" s="42"/>
      <c r="DZ263" s="42"/>
      <c r="EA263" s="6"/>
      <c r="EB263" s="39">
        <v>206021</v>
      </c>
      <c r="EC263" s="43" t="s">
        <v>752</v>
      </c>
      <c r="ED263" s="40" t="s">
        <v>412</v>
      </c>
      <c r="EE263" s="40" t="s">
        <v>412</v>
      </c>
      <c r="EF263" s="37"/>
      <c r="EG263" s="37"/>
      <c r="EH263" s="9"/>
      <c r="EI263" s="6"/>
      <c r="EJ263" s="42"/>
      <c r="EK263" s="36"/>
      <c r="EL263" s="3"/>
      <c r="EM263" s="3"/>
      <c r="EN263" s="3"/>
      <c r="EO263" s="6"/>
      <c r="EP263" s="6"/>
      <c r="EQ263" s="6"/>
      <c r="ER263" s="6"/>
      <c r="ES263" s="6"/>
      <c r="EU263" s="3"/>
      <c r="EV263" s="3"/>
      <c r="EX263" s="3"/>
      <c r="EZ263" s="3"/>
      <c r="FA263" s="3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</row>
    <row r="264" spans="15:204" ht="15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7"/>
      <c r="DR264" s="17"/>
      <c r="DS264" s="17"/>
      <c r="DT264" s="17"/>
      <c r="DU264" s="6"/>
      <c r="DV264" s="44"/>
      <c r="DW264" s="9"/>
      <c r="DX264" s="6"/>
      <c r="DY264" s="9"/>
      <c r="DZ264" s="9"/>
      <c r="EA264" s="6"/>
      <c r="EB264" s="39">
        <v>206022</v>
      </c>
      <c r="EC264" s="43" t="s">
        <v>753</v>
      </c>
      <c r="ED264" s="40" t="s">
        <v>412</v>
      </c>
      <c r="EE264" s="40" t="s">
        <v>412</v>
      </c>
      <c r="EF264" s="37"/>
      <c r="EG264" s="37"/>
      <c r="EH264" s="9"/>
      <c r="EI264" s="6"/>
      <c r="EJ264" s="9"/>
      <c r="EK264" s="36"/>
      <c r="EL264" s="3"/>
      <c r="EM264" s="3"/>
      <c r="EN264" s="3"/>
      <c r="EO264" s="6"/>
      <c r="EP264" s="6"/>
      <c r="EQ264" s="6"/>
      <c r="ER264" s="6"/>
      <c r="ES264" s="6"/>
      <c r="EU264" s="3"/>
      <c r="EV264" s="3"/>
      <c r="EX264" s="3"/>
      <c r="EZ264" s="3"/>
      <c r="FA264" s="3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</row>
    <row r="265" spans="15:204" ht="15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7"/>
      <c r="DR265" s="17"/>
      <c r="DS265" s="17"/>
      <c r="DT265" s="17"/>
      <c r="DU265" s="6"/>
      <c r="DV265" s="44"/>
      <c r="DW265" s="9"/>
      <c r="DX265" s="6"/>
      <c r="DY265" s="9"/>
      <c r="DZ265" s="42"/>
      <c r="EA265" s="6"/>
      <c r="EB265" s="39">
        <v>206023</v>
      </c>
      <c r="EC265" s="39" t="s">
        <v>754</v>
      </c>
      <c r="ED265" s="40" t="s">
        <v>412</v>
      </c>
      <c r="EE265" s="40" t="s">
        <v>412</v>
      </c>
      <c r="EF265" s="37"/>
      <c r="EG265" s="37"/>
      <c r="EH265" s="9"/>
      <c r="EI265" s="6"/>
      <c r="EJ265" s="9"/>
      <c r="EK265" s="36"/>
      <c r="EL265" s="36"/>
      <c r="EM265" s="36"/>
      <c r="EN265" s="3"/>
      <c r="EO265" s="6"/>
      <c r="EP265" s="6"/>
      <c r="EQ265" s="6"/>
      <c r="ER265" s="6"/>
      <c r="ES265" s="6"/>
      <c r="EU265" s="3"/>
      <c r="EV265" s="3"/>
      <c r="EX265" s="3"/>
      <c r="EZ265" s="3"/>
      <c r="FA265" s="3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</row>
    <row r="266" spans="15:204" ht="15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7"/>
      <c r="DR266" s="17"/>
      <c r="DS266" s="17"/>
      <c r="DT266" s="17"/>
      <c r="DU266" s="6"/>
      <c r="DV266" s="6"/>
      <c r="DW266" s="9"/>
      <c r="DX266" s="44"/>
      <c r="DY266" s="42"/>
      <c r="DZ266" s="42"/>
      <c r="EA266" s="6"/>
      <c r="EB266" s="39">
        <v>206024</v>
      </c>
      <c r="EC266" s="39" t="s">
        <v>755</v>
      </c>
      <c r="ED266" s="40" t="s">
        <v>412</v>
      </c>
      <c r="EE266" s="40" t="s">
        <v>412</v>
      </c>
      <c r="EF266" s="37"/>
      <c r="EG266" s="37"/>
      <c r="EH266" s="9"/>
      <c r="EI266" s="6"/>
      <c r="EJ266" s="9"/>
      <c r="EK266" s="36"/>
      <c r="EL266" s="36"/>
      <c r="EM266" s="36"/>
      <c r="EN266" s="3"/>
      <c r="EO266" s="6"/>
      <c r="EP266" s="6"/>
      <c r="EQ266" s="6"/>
      <c r="ER266" s="6"/>
      <c r="ES266" s="6"/>
      <c r="EU266" s="3"/>
      <c r="EV266" s="3"/>
      <c r="EX266" s="3"/>
      <c r="EZ266" s="3"/>
      <c r="FA266" s="3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</row>
    <row r="267" spans="15:204" ht="15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7"/>
      <c r="DR267" s="17"/>
      <c r="DS267" s="17"/>
      <c r="DT267" s="17"/>
      <c r="DU267" s="6"/>
      <c r="DV267" s="6"/>
      <c r="DW267" s="9"/>
      <c r="DX267" s="6"/>
      <c r="DY267" s="9"/>
      <c r="DZ267" s="9"/>
      <c r="EA267" s="6"/>
      <c r="EB267" s="39">
        <v>206025</v>
      </c>
      <c r="EC267" s="39" t="s">
        <v>756</v>
      </c>
      <c r="ED267" s="40" t="s">
        <v>412</v>
      </c>
      <c r="EE267" s="40" t="s">
        <v>412</v>
      </c>
      <c r="EF267" s="37"/>
      <c r="EG267" s="37"/>
      <c r="EH267" s="9"/>
      <c r="EI267" s="6"/>
      <c r="EJ267" s="42"/>
      <c r="EK267" s="36"/>
      <c r="EL267" s="36"/>
      <c r="EM267" s="36"/>
      <c r="EN267" s="3"/>
      <c r="EO267" s="6"/>
      <c r="EP267" s="6"/>
      <c r="EQ267" s="6"/>
      <c r="ER267" s="6"/>
      <c r="ES267" s="6"/>
      <c r="EU267" s="3"/>
      <c r="EV267" s="3"/>
      <c r="EX267" s="3"/>
      <c r="EZ267" s="3"/>
      <c r="FA267" s="3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</row>
    <row r="268" spans="15:204" ht="15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7"/>
      <c r="DR268" s="17"/>
      <c r="DS268" s="17"/>
      <c r="DT268" s="17"/>
      <c r="DU268" s="6"/>
      <c r="DV268" s="6"/>
      <c r="DW268" s="9"/>
      <c r="DX268" s="6"/>
      <c r="DY268" s="9"/>
      <c r="DZ268" s="9"/>
      <c r="EA268" s="6"/>
      <c r="EB268" s="39">
        <v>206026</v>
      </c>
      <c r="EC268" s="39" t="s">
        <v>757</v>
      </c>
      <c r="ED268" s="40" t="s">
        <v>412</v>
      </c>
      <c r="EE268" s="40" t="s">
        <v>412</v>
      </c>
      <c r="EF268" s="37"/>
      <c r="EG268" s="37"/>
      <c r="EH268" s="9"/>
      <c r="EI268" s="6"/>
      <c r="EJ268" s="42"/>
      <c r="EK268" s="36"/>
      <c r="EL268" s="3"/>
      <c r="EM268" s="3"/>
      <c r="EN268" s="3"/>
      <c r="EO268" s="6"/>
      <c r="EP268" s="6"/>
      <c r="EQ268" s="6"/>
      <c r="ER268" s="6"/>
      <c r="ES268" s="6"/>
      <c r="EU268" s="3"/>
      <c r="EV268" s="3"/>
      <c r="EX268" s="3"/>
      <c r="EZ268" s="3"/>
      <c r="FA268" s="3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</row>
    <row r="269" spans="15:204" ht="15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7"/>
      <c r="DR269" s="17"/>
      <c r="DS269" s="17"/>
      <c r="DT269" s="17"/>
      <c r="DU269" s="6"/>
      <c r="DV269" s="44"/>
      <c r="DW269" s="9"/>
      <c r="DX269" s="6"/>
      <c r="DY269" s="9"/>
      <c r="DZ269" s="9"/>
      <c r="EA269" s="6"/>
      <c r="EB269" s="39">
        <v>206030</v>
      </c>
      <c r="EC269" s="43" t="s">
        <v>758</v>
      </c>
      <c r="ED269" s="40" t="s">
        <v>412</v>
      </c>
      <c r="EE269" s="40" t="s">
        <v>412</v>
      </c>
      <c r="EF269" s="37"/>
      <c r="EG269" s="37"/>
      <c r="EH269" s="9"/>
      <c r="EI269" s="6"/>
      <c r="EJ269" s="42"/>
      <c r="EK269" s="36"/>
      <c r="EL269" s="3"/>
      <c r="EM269" s="3"/>
      <c r="EN269" s="3"/>
      <c r="EO269" s="6"/>
      <c r="EP269" s="6"/>
      <c r="EQ269" s="6"/>
      <c r="ER269" s="6"/>
      <c r="ES269" s="6"/>
      <c r="EU269" s="3"/>
      <c r="EV269" s="3"/>
      <c r="EX269" s="3"/>
      <c r="EZ269" s="3"/>
      <c r="FA269" s="3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</row>
    <row r="270" spans="15:204" ht="15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7"/>
      <c r="DR270" s="17"/>
      <c r="DS270" s="17"/>
      <c r="DT270" s="17"/>
      <c r="DU270" s="6"/>
      <c r="DV270" s="44"/>
      <c r="DW270" s="9"/>
      <c r="DX270" s="6"/>
      <c r="DY270" s="9"/>
      <c r="DZ270" s="9"/>
      <c r="EA270" s="6"/>
      <c r="EB270" s="39">
        <v>206031</v>
      </c>
      <c r="EC270" s="43" t="s">
        <v>759</v>
      </c>
      <c r="ED270" s="40" t="s">
        <v>412</v>
      </c>
      <c r="EE270" s="40" t="s">
        <v>412</v>
      </c>
      <c r="EF270" s="37"/>
      <c r="EG270" s="37"/>
      <c r="EH270" s="9"/>
      <c r="EI270" s="6"/>
      <c r="EJ270" s="42"/>
      <c r="EK270" s="36"/>
      <c r="EL270" s="3"/>
      <c r="EM270" s="3"/>
      <c r="EN270" s="3"/>
      <c r="EO270" s="6"/>
      <c r="EP270" s="6"/>
      <c r="EQ270" s="6"/>
      <c r="ER270" s="6"/>
      <c r="ES270" s="6"/>
      <c r="EU270" s="3"/>
      <c r="EV270" s="3"/>
      <c r="EX270" s="3"/>
      <c r="EZ270" s="3"/>
      <c r="FA270" s="3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</row>
    <row r="271" spans="15:204" ht="15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7"/>
      <c r="DR271" s="17"/>
      <c r="DS271" s="17"/>
      <c r="DT271" s="17"/>
      <c r="DU271" s="6"/>
      <c r="DV271" s="44"/>
      <c r="DW271" s="9"/>
      <c r="DX271" s="6"/>
      <c r="DY271" s="9"/>
      <c r="DZ271" s="9"/>
      <c r="EA271" s="6"/>
      <c r="EB271" s="39">
        <v>206032</v>
      </c>
      <c r="EC271" s="43" t="s">
        <v>760</v>
      </c>
      <c r="ED271" s="40" t="s">
        <v>412</v>
      </c>
      <c r="EE271" s="40" t="s">
        <v>412</v>
      </c>
      <c r="EF271" s="37"/>
      <c r="EG271" s="37"/>
      <c r="EH271" s="9"/>
      <c r="EI271" s="6"/>
      <c r="EJ271" s="42"/>
      <c r="EK271" s="36"/>
      <c r="EL271" s="3"/>
      <c r="EM271" s="3"/>
      <c r="EN271" s="3"/>
      <c r="EO271" s="6"/>
      <c r="EP271" s="6"/>
      <c r="EQ271" s="6"/>
      <c r="ER271" s="6"/>
      <c r="ES271" s="6"/>
      <c r="EU271" s="3"/>
      <c r="EV271" s="3"/>
      <c r="EX271" s="3"/>
      <c r="EZ271" s="3"/>
      <c r="FA271" s="3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</row>
    <row r="272" spans="15:204" ht="15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7"/>
      <c r="DR272" s="17"/>
      <c r="DS272" s="17"/>
      <c r="DT272" s="17"/>
      <c r="DU272" s="6"/>
      <c r="DV272" s="44"/>
      <c r="DW272" s="9"/>
      <c r="DX272" s="6"/>
      <c r="DY272" s="9"/>
      <c r="DZ272" s="9"/>
      <c r="EA272" s="6"/>
      <c r="EB272" s="39">
        <v>206040</v>
      </c>
      <c r="EC272" s="39" t="s">
        <v>761</v>
      </c>
      <c r="ED272" s="40" t="s">
        <v>412</v>
      </c>
      <c r="EE272" s="40" t="s">
        <v>412</v>
      </c>
      <c r="EF272" s="37"/>
      <c r="EG272" s="37"/>
      <c r="EH272" s="9"/>
      <c r="EI272" s="6"/>
      <c r="EJ272" s="9"/>
      <c r="EL272" s="3"/>
      <c r="EM272" s="3"/>
      <c r="EN272" s="3"/>
      <c r="EO272" s="6"/>
      <c r="EP272" s="6"/>
      <c r="EQ272" s="6"/>
      <c r="ER272" s="6"/>
      <c r="ES272" s="6"/>
      <c r="EU272" s="3"/>
      <c r="EV272" s="3"/>
      <c r="EX272" s="3"/>
      <c r="EZ272" s="3"/>
      <c r="FA272" s="3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</row>
    <row r="273" spans="15:204" ht="15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7"/>
      <c r="DR273" s="17"/>
      <c r="DS273" s="17"/>
      <c r="DT273" s="17"/>
      <c r="DU273" s="6"/>
      <c r="DV273" s="44"/>
      <c r="DW273" s="9"/>
      <c r="DX273" s="6"/>
      <c r="DY273" s="9"/>
      <c r="DZ273" s="9"/>
      <c r="EA273" s="6"/>
      <c r="EB273" s="39">
        <v>206041</v>
      </c>
      <c r="EC273" s="39" t="s">
        <v>762</v>
      </c>
      <c r="ED273" s="40" t="s">
        <v>412</v>
      </c>
      <c r="EE273" s="40" t="s">
        <v>412</v>
      </c>
      <c r="EF273" s="37"/>
      <c r="EG273" s="37"/>
      <c r="EH273" s="9"/>
      <c r="EI273" s="6"/>
      <c r="EJ273" s="9"/>
      <c r="EK273" s="36"/>
      <c r="EL273" s="36"/>
      <c r="EM273" s="36"/>
      <c r="EN273" s="3"/>
      <c r="EO273" s="6"/>
      <c r="EP273" s="6"/>
      <c r="EQ273" s="6"/>
      <c r="ER273" s="6"/>
      <c r="ES273" s="6"/>
      <c r="EU273" s="3"/>
      <c r="EV273" s="3"/>
      <c r="EX273" s="3"/>
      <c r="EZ273" s="3"/>
      <c r="FA273" s="3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</row>
    <row r="274" spans="15:204" ht="15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7"/>
      <c r="DR274" s="17"/>
      <c r="DS274" s="17"/>
      <c r="DT274" s="17"/>
      <c r="DU274" s="6"/>
      <c r="DV274" s="6"/>
      <c r="DW274" s="9"/>
      <c r="DX274" s="6"/>
      <c r="DY274" s="9"/>
      <c r="DZ274" s="9"/>
      <c r="EA274" s="6"/>
      <c r="EB274" s="39">
        <v>206042</v>
      </c>
      <c r="EC274" s="39" t="s">
        <v>763</v>
      </c>
      <c r="ED274" s="40" t="s">
        <v>412</v>
      </c>
      <c r="EE274" s="40" t="s">
        <v>412</v>
      </c>
      <c r="EF274" s="37"/>
      <c r="EG274" s="37"/>
      <c r="EH274" s="9"/>
      <c r="EI274" s="6"/>
      <c r="EJ274" s="42"/>
      <c r="EL274" s="36"/>
      <c r="EM274" s="36"/>
      <c r="EN274" s="36"/>
      <c r="EO274" s="6"/>
      <c r="EP274" s="6"/>
      <c r="EQ274" s="6"/>
      <c r="ER274" s="6"/>
      <c r="ES274" s="6"/>
      <c r="EU274" s="3"/>
      <c r="EV274" s="3"/>
      <c r="EX274" s="3"/>
      <c r="EZ274" s="3"/>
      <c r="FA274" s="3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</row>
    <row r="275" spans="15:204" ht="15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7"/>
      <c r="DR275" s="17"/>
      <c r="DS275" s="17"/>
      <c r="DT275" s="17"/>
      <c r="DU275" s="6"/>
      <c r="DV275" s="6"/>
      <c r="DW275" s="9"/>
      <c r="DX275" s="6"/>
      <c r="DY275" s="9"/>
      <c r="DZ275" s="9"/>
      <c r="EA275" s="6"/>
      <c r="EB275" s="39">
        <v>206050</v>
      </c>
      <c r="EC275" s="43" t="s">
        <v>764</v>
      </c>
      <c r="ED275" s="40" t="s">
        <v>412</v>
      </c>
      <c r="EE275" s="40" t="s">
        <v>412</v>
      </c>
      <c r="EF275" s="37"/>
      <c r="EG275" s="37"/>
      <c r="EH275" s="9"/>
      <c r="EI275" s="6"/>
      <c r="EJ275" s="42"/>
      <c r="EK275" s="36"/>
      <c r="EL275" s="36"/>
      <c r="EM275" s="3"/>
      <c r="EN275" s="3"/>
      <c r="EO275" s="6"/>
      <c r="EP275" s="6"/>
      <c r="EQ275" s="6"/>
      <c r="ER275" s="6"/>
      <c r="ES275" s="6"/>
      <c r="EU275" s="3"/>
      <c r="EV275" s="3"/>
      <c r="EX275" s="3"/>
      <c r="EZ275" s="3"/>
      <c r="FA275" s="3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</row>
    <row r="276" spans="15:204" ht="15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7"/>
      <c r="DR276" s="17"/>
      <c r="DS276" s="17"/>
      <c r="DT276" s="17"/>
      <c r="DU276" s="6"/>
      <c r="DV276" s="6"/>
      <c r="DW276" s="9"/>
      <c r="DX276" s="6"/>
      <c r="DY276" s="9"/>
      <c r="DZ276" s="9"/>
      <c r="EA276" s="6"/>
      <c r="EB276" s="39">
        <v>206051</v>
      </c>
      <c r="EC276" s="43" t="s">
        <v>765</v>
      </c>
      <c r="ED276" s="40" t="s">
        <v>412</v>
      </c>
      <c r="EE276" s="40" t="s">
        <v>412</v>
      </c>
      <c r="EF276" s="37"/>
      <c r="EG276" s="37"/>
      <c r="EH276" s="9"/>
      <c r="EI276" s="6"/>
      <c r="EJ276" s="42"/>
      <c r="EK276" s="36"/>
      <c r="EL276" s="36"/>
      <c r="EM276" s="3"/>
      <c r="EN276" s="3"/>
      <c r="EO276" s="6"/>
      <c r="EP276" s="6"/>
      <c r="EQ276" s="6"/>
      <c r="ER276" s="6"/>
      <c r="ES276" s="6"/>
      <c r="EU276" s="3"/>
      <c r="EV276" s="3"/>
      <c r="EX276" s="3"/>
      <c r="EZ276" s="3"/>
      <c r="FA276" s="3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</row>
    <row r="277" spans="15:204" ht="15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7"/>
      <c r="DR277" s="17"/>
      <c r="DS277" s="17"/>
      <c r="DT277" s="17"/>
      <c r="DU277" s="6"/>
      <c r="DV277" s="6"/>
      <c r="DW277" s="9"/>
      <c r="DX277" s="6"/>
      <c r="DY277" s="9"/>
      <c r="DZ277" s="9"/>
      <c r="EA277" s="6"/>
      <c r="EB277" s="39">
        <v>206052</v>
      </c>
      <c r="EC277" s="43" t="s">
        <v>766</v>
      </c>
      <c r="ED277" s="40" t="s">
        <v>412</v>
      </c>
      <c r="EE277" s="40" t="s">
        <v>412</v>
      </c>
      <c r="EF277" s="37"/>
      <c r="EG277" s="37"/>
      <c r="EH277" s="9"/>
      <c r="EI277" s="6"/>
      <c r="EJ277" s="42"/>
      <c r="EK277" s="36"/>
      <c r="EL277" s="3"/>
      <c r="EM277" s="3"/>
      <c r="EN277" s="3"/>
      <c r="EO277" s="6"/>
      <c r="EP277" s="6"/>
      <c r="EQ277" s="6"/>
      <c r="ER277" s="6"/>
      <c r="ES277" s="6"/>
      <c r="EU277" s="3"/>
      <c r="EV277" s="3"/>
      <c r="EX277" s="3"/>
      <c r="EZ277" s="3"/>
      <c r="FA277" s="3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</row>
    <row r="278" spans="15:204" ht="15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7"/>
      <c r="DR278" s="17"/>
      <c r="DS278" s="17"/>
      <c r="DT278" s="17"/>
      <c r="DU278" s="6"/>
      <c r="DV278" s="44"/>
      <c r="DW278" s="9"/>
      <c r="DX278" s="6"/>
      <c r="DY278" s="9"/>
      <c r="DZ278" s="9"/>
      <c r="EA278" s="6"/>
      <c r="EB278" s="39">
        <v>206060</v>
      </c>
      <c r="EC278" s="39" t="s">
        <v>767</v>
      </c>
      <c r="ED278" s="40" t="s">
        <v>412</v>
      </c>
      <c r="EE278" s="40" t="s">
        <v>412</v>
      </c>
      <c r="EF278" s="37"/>
      <c r="EG278" s="37"/>
      <c r="EH278" s="9"/>
      <c r="EI278" s="6"/>
      <c r="EJ278" s="42"/>
      <c r="EL278" s="3"/>
      <c r="EM278" s="3"/>
      <c r="EN278" s="3"/>
      <c r="EO278" s="6"/>
      <c r="EP278" s="6"/>
      <c r="EQ278" s="6"/>
      <c r="ER278" s="6"/>
      <c r="ES278" s="6"/>
      <c r="EU278" s="3"/>
      <c r="EV278" s="3"/>
      <c r="EX278" s="3"/>
      <c r="EZ278" s="3"/>
      <c r="FA278" s="3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</row>
    <row r="279" spans="15:204" ht="15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7"/>
      <c r="DR279" s="17"/>
      <c r="DS279" s="17"/>
      <c r="DT279" s="17"/>
      <c r="DU279" s="6"/>
      <c r="DV279" s="44"/>
      <c r="DW279" s="9"/>
      <c r="DX279" s="6"/>
      <c r="DY279" s="9"/>
      <c r="DZ279" s="9"/>
      <c r="EA279" s="6"/>
      <c r="EB279" s="39">
        <v>206061</v>
      </c>
      <c r="EC279" s="39" t="s">
        <v>768</v>
      </c>
      <c r="ED279" s="40" t="s">
        <v>412</v>
      </c>
      <c r="EE279" s="40" t="s">
        <v>412</v>
      </c>
      <c r="EF279" s="37"/>
      <c r="EG279" s="37"/>
      <c r="EH279" s="9"/>
      <c r="EI279" s="6"/>
      <c r="EJ279" s="42"/>
      <c r="EL279" s="3"/>
      <c r="EM279" s="3"/>
      <c r="EN279" s="3"/>
      <c r="EO279" s="6"/>
      <c r="EP279" s="6"/>
      <c r="EQ279" s="6"/>
      <c r="ER279" s="6"/>
      <c r="ES279" s="6"/>
      <c r="EU279" s="3"/>
      <c r="EV279" s="3"/>
      <c r="EX279" s="3"/>
      <c r="EZ279" s="3"/>
      <c r="FA279" s="3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</row>
    <row r="280" spans="15:204" ht="15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7"/>
      <c r="DR280" s="17"/>
      <c r="DS280" s="17"/>
      <c r="DT280" s="17"/>
      <c r="DU280" s="6"/>
      <c r="DV280" s="44"/>
      <c r="DW280" s="9"/>
      <c r="DX280" s="6"/>
      <c r="DY280" s="9"/>
      <c r="DZ280" s="9"/>
      <c r="EA280" s="6"/>
      <c r="EB280" s="39">
        <v>206062</v>
      </c>
      <c r="EC280" s="39" t="s">
        <v>769</v>
      </c>
      <c r="ED280" s="40" t="s">
        <v>412</v>
      </c>
      <c r="EE280" s="40" t="s">
        <v>412</v>
      </c>
      <c r="EF280" s="37"/>
      <c r="EG280" s="37"/>
      <c r="EH280" s="9"/>
      <c r="EI280" s="6"/>
      <c r="EJ280" s="42"/>
      <c r="EK280" s="36"/>
      <c r="EL280" s="3"/>
      <c r="EM280" s="3"/>
      <c r="EN280" s="3"/>
      <c r="EO280" s="6"/>
      <c r="EP280" s="6"/>
      <c r="EQ280" s="6"/>
      <c r="ER280" s="6"/>
      <c r="ES280" s="6"/>
      <c r="EU280" s="3"/>
      <c r="EV280" s="3"/>
      <c r="EX280" s="3"/>
      <c r="EZ280" s="3"/>
      <c r="FA280" s="3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</row>
    <row r="281" spans="15:204" ht="15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7"/>
      <c r="DR281" s="17"/>
      <c r="DS281" s="17"/>
      <c r="DT281" s="17"/>
      <c r="DU281" s="6"/>
      <c r="DV281" s="44"/>
      <c r="DW281" s="9"/>
      <c r="DX281" s="6"/>
      <c r="DY281" s="9"/>
      <c r="DZ281" s="9"/>
      <c r="EA281" s="6"/>
      <c r="EB281" s="39">
        <v>206070</v>
      </c>
      <c r="EC281" s="39" t="s">
        <v>770</v>
      </c>
      <c r="ED281" s="40" t="s">
        <v>412</v>
      </c>
      <c r="EE281" s="40" t="s">
        <v>412</v>
      </c>
      <c r="EF281" s="37"/>
      <c r="EG281" s="37"/>
      <c r="EH281" s="9"/>
      <c r="EI281" s="6"/>
      <c r="EJ281" s="42"/>
      <c r="EK281" s="36"/>
      <c r="EL281" s="36"/>
      <c r="EM281" s="3"/>
      <c r="EN281" s="3"/>
      <c r="EO281" s="6"/>
      <c r="EP281" s="6"/>
      <c r="EQ281" s="6"/>
      <c r="ER281" s="6"/>
      <c r="ES281" s="6"/>
      <c r="EU281" s="3"/>
      <c r="EV281" s="3"/>
      <c r="EX281" s="3"/>
      <c r="EZ281" s="3"/>
      <c r="FA281" s="3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</row>
    <row r="282" spans="15:204" ht="15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7"/>
      <c r="DR282" s="17"/>
      <c r="DS282" s="17"/>
      <c r="DT282" s="17"/>
      <c r="DU282" s="6"/>
      <c r="DV282" s="6"/>
      <c r="DW282" s="9"/>
      <c r="DX282" s="6"/>
      <c r="DY282" s="9"/>
      <c r="DZ282" s="9"/>
      <c r="EA282" s="6"/>
      <c r="EB282" s="39">
        <v>206071</v>
      </c>
      <c r="EC282" s="39" t="s">
        <v>771</v>
      </c>
      <c r="ED282" s="40" t="s">
        <v>412</v>
      </c>
      <c r="EE282" s="40" t="s">
        <v>412</v>
      </c>
      <c r="EF282" s="37"/>
      <c r="EG282" s="37"/>
      <c r="EH282" s="9"/>
      <c r="EI282" s="6"/>
      <c r="EJ282" s="42"/>
      <c r="EK282" s="36"/>
      <c r="EL282" s="3"/>
      <c r="EM282" s="3"/>
      <c r="EN282" s="3"/>
      <c r="EO282" s="6"/>
      <c r="EP282" s="6"/>
      <c r="EQ282" s="6"/>
      <c r="ER282" s="6"/>
      <c r="ES282" s="6"/>
      <c r="EU282" s="3"/>
      <c r="EV282" s="3"/>
      <c r="EX282" s="3"/>
      <c r="EZ282" s="3"/>
      <c r="FA282" s="3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</row>
    <row r="283" spans="15:204" ht="15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7"/>
      <c r="DR283" s="17"/>
      <c r="DS283" s="17"/>
      <c r="DT283" s="17"/>
      <c r="DU283" s="6"/>
      <c r="DV283" s="44"/>
      <c r="DW283" s="9"/>
      <c r="DX283" s="6"/>
      <c r="DY283" s="9"/>
      <c r="DZ283" s="9"/>
      <c r="EA283" s="6"/>
      <c r="EB283" s="39">
        <v>206072</v>
      </c>
      <c r="EC283" s="39" t="s">
        <v>772</v>
      </c>
      <c r="ED283" s="40" t="s">
        <v>412</v>
      </c>
      <c r="EE283" s="40" t="s">
        <v>412</v>
      </c>
      <c r="EF283" s="37"/>
      <c r="EG283" s="37"/>
      <c r="EH283" s="9"/>
      <c r="EI283" s="6"/>
      <c r="EJ283" s="42"/>
      <c r="EL283" s="3"/>
      <c r="EM283" s="3"/>
      <c r="EN283" s="3"/>
      <c r="EO283" s="6"/>
      <c r="EP283" s="6"/>
      <c r="EQ283" s="6"/>
      <c r="ER283" s="6"/>
      <c r="ES283" s="6"/>
      <c r="EU283" s="3"/>
      <c r="EV283" s="3"/>
      <c r="EX283" s="3"/>
      <c r="EZ283" s="3"/>
      <c r="FA283" s="3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</row>
    <row r="284" spans="15:204" ht="15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7"/>
      <c r="DR284" s="17"/>
      <c r="DS284" s="17"/>
      <c r="DT284" s="17"/>
      <c r="DU284" s="6"/>
      <c r="DV284" s="44"/>
      <c r="DW284" s="9"/>
      <c r="DX284" s="6"/>
      <c r="DY284" s="9"/>
      <c r="DZ284" s="9"/>
      <c r="EA284" s="6"/>
      <c r="EB284" s="39">
        <v>206080</v>
      </c>
      <c r="EC284" s="39" t="s">
        <v>773</v>
      </c>
      <c r="ED284" s="40" t="s">
        <v>412</v>
      </c>
      <c r="EE284" s="40" t="s">
        <v>412</v>
      </c>
      <c r="EF284" s="37"/>
      <c r="EG284" s="37"/>
      <c r="EH284" s="9"/>
      <c r="EI284" s="6"/>
      <c r="EJ284" s="42"/>
      <c r="EL284" s="3"/>
      <c r="EM284" s="3"/>
      <c r="EN284" s="3"/>
      <c r="EO284" s="6"/>
      <c r="EP284" s="6"/>
      <c r="EQ284" s="6"/>
      <c r="ER284" s="6"/>
      <c r="ES284" s="6"/>
      <c r="EU284" s="3"/>
      <c r="EV284" s="3"/>
      <c r="EX284" s="3"/>
      <c r="EZ284" s="3"/>
      <c r="FA284" s="3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</row>
    <row r="285" spans="15:204" ht="15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7"/>
      <c r="DR285" s="17"/>
      <c r="DS285" s="17"/>
      <c r="DT285" s="17"/>
      <c r="DU285" s="6"/>
      <c r="DV285" s="44"/>
      <c r="DW285" s="9"/>
      <c r="DX285" s="6"/>
      <c r="DY285" s="9"/>
      <c r="DZ285" s="9"/>
      <c r="EA285" s="6"/>
      <c r="EB285" s="39">
        <v>206081</v>
      </c>
      <c r="EC285" s="43" t="s">
        <v>774</v>
      </c>
      <c r="ED285" s="40" t="s">
        <v>412</v>
      </c>
      <c r="EE285" s="40" t="s">
        <v>412</v>
      </c>
      <c r="EF285" s="37"/>
      <c r="EG285" s="37"/>
      <c r="EH285" s="9"/>
      <c r="EI285" s="6"/>
      <c r="EJ285" s="42"/>
      <c r="EL285" s="3"/>
      <c r="EM285" s="3"/>
      <c r="EN285" s="3"/>
      <c r="EO285" s="6"/>
      <c r="EP285" s="6"/>
      <c r="EQ285" s="6"/>
      <c r="ER285" s="6"/>
      <c r="ES285" s="6"/>
      <c r="EU285" s="3"/>
      <c r="EV285" s="3"/>
      <c r="EX285" s="3"/>
      <c r="EZ285" s="3"/>
      <c r="FA285" s="3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</row>
    <row r="286" spans="15:204" ht="15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7"/>
      <c r="DR286" s="17"/>
      <c r="DS286" s="17"/>
      <c r="DT286" s="17"/>
      <c r="DU286" s="6"/>
      <c r="DV286" s="44"/>
      <c r="DW286" s="9"/>
      <c r="DX286" s="6"/>
      <c r="DY286" s="9"/>
      <c r="DZ286" s="9"/>
      <c r="EA286" s="6"/>
      <c r="EB286" s="39">
        <v>206082</v>
      </c>
      <c r="EC286" s="43" t="s">
        <v>775</v>
      </c>
      <c r="ED286" s="40" t="s">
        <v>412</v>
      </c>
      <c r="EE286" s="40" t="s">
        <v>412</v>
      </c>
      <c r="EF286" s="37"/>
      <c r="EG286" s="37"/>
      <c r="EH286" s="9"/>
      <c r="EI286" s="6"/>
      <c r="EJ286" s="42"/>
      <c r="EL286" s="3"/>
      <c r="EM286" s="3"/>
      <c r="EN286" s="3"/>
      <c r="EO286" s="6"/>
      <c r="EP286" s="6"/>
      <c r="EQ286" s="6"/>
      <c r="ER286" s="6"/>
      <c r="ES286" s="6"/>
      <c r="EU286" s="3"/>
      <c r="EV286" s="3"/>
      <c r="EX286" s="3"/>
      <c r="EZ286" s="3"/>
      <c r="FA286" s="3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</row>
    <row r="287" spans="15:204" ht="15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7"/>
      <c r="DR287" s="17"/>
      <c r="DS287" s="17"/>
      <c r="DT287" s="17"/>
      <c r="DU287" s="6"/>
      <c r="DV287" s="44"/>
      <c r="DW287" s="9"/>
      <c r="DX287" s="6"/>
      <c r="DY287" s="9"/>
      <c r="DZ287" s="9"/>
      <c r="EA287" s="6"/>
      <c r="EB287" s="39">
        <v>206090</v>
      </c>
      <c r="EC287" s="43" t="s">
        <v>776</v>
      </c>
      <c r="ED287" s="40" t="s">
        <v>412</v>
      </c>
      <c r="EE287" s="40" t="s">
        <v>412</v>
      </c>
      <c r="EF287" s="37"/>
      <c r="EG287" s="37"/>
      <c r="EH287" s="9"/>
      <c r="EI287" s="6"/>
      <c r="EJ287" s="42"/>
      <c r="EL287" s="3"/>
      <c r="EM287" s="3"/>
      <c r="EN287" s="3"/>
      <c r="EO287" s="6"/>
      <c r="EP287" s="6"/>
      <c r="EQ287" s="6"/>
      <c r="ER287" s="6"/>
      <c r="ES287" s="6"/>
      <c r="EU287" s="3"/>
      <c r="EV287" s="3"/>
      <c r="EX287" s="3"/>
      <c r="EZ287" s="3"/>
      <c r="FA287" s="3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</row>
    <row r="288" spans="15:204" ht="15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7"/>
      <c r="DR288" s="17"/>
      <c r="DS288" s="17"/>
      <c r="DT288" s="17"/>
      <c r="DU288" s="6"/>
      <c r="DV288" s="44"/>
      <c r="DW288" s="9"/>
      <c r="DX288" s="6"/>
      <c r="DY288" s="9"/>
      <c r="DZ288" s="9"/>
      <c r="EA288" s="6"/>
      <c r="EB288" s="39">
        <v>206091</v>
      </c>
      <c r="EC288" s="43" t="s">
        <v>777</v>
      </c>
      <c r="ED288" s="40" t="s">
        <v>412</v>
      </c>
      <c r="EE288" s="40" t="s">
        <v>412</v>
      </c>
      <c r="EF288" s="37"/>
      <c r="EG288" s="37"/>
      <c r="EH288" s="9"/>
      <c r="EI288" s="6"/>
      <c r="EJ288" s="42"/>
      <c r="EL288" s="3"/>
      <c r="EM288" s="3"/>
      <c r="EN288" s="3"/>
      <c r="EO288" s="6"/>
      <c r="EP288" s="6"/>
      <c r="EQ288" s="6"/>
      <c r="ER288" s="6"/>
      <c r="ES288" s="6"/>
      <c r="EU288" s="3"/>
      <c r="EV288" s="3"/>
      <c r="EX288" s="3"/>
      <c r="EZ288" s="3"/>
      <c r="FA288" s="3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</row>
    <row r="289" spans="15:204" ht="15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7"/>
      <c r="DR289" s="17"/>
      <c r="DS289" s="17"/>
      <c r="DT289" s="17"/>
      <c r="DU289" s="6"/>
      <c r="DV289" s="44"/>
      <c r="DW289" s="9"/>
      <c r="DX289" s="6"/>
      <c r="DY289" s="9"/>
      <c r="DZ289" s="9"/>
      <c r="EA289" s="6"/>
      <c r="EB289" s="39">
        <v>206092</v>
      </c>
      <c r="EC289" s="43" t="s">
        <v>778</v>
      </c>
      <c r="ED289" s="40" t="s">
        <v>412</v>
      </c>
      <c r="EE289" s="40" t="s">
        <v>412</v>
      </c>
      <c r="EF289" s="37"/>
      <c r="EG289" s="37"/>
      <c r="EH289" s="9"/>
      <c r="EI289" s="6"/>
      <c r="EJ289" s="42"/>
      <c r="EK289" s="36"/>
      <c r="EL289" s="3"/>
      <c r="EM289" s="3"/>
      <c r="EN289" s="3"/>
      <c r="EO289" s="6"/>
      <c r="EP289" s="6"/>
      <c r="EQ289" s="6"/>
      <c r="ER289" s="6"/>
      <c r="ES289" s="6"/>
      <c r="EU289" s="3"/>
      <c r="EV289" s="3"/>
      <c r="EX289" s="3"/>
      <c r="EZ289" s="3"/>
      <c r="FA289" s="3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</row>
    <row r="290" spans="15:204" ht="15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7"/>
      <c r="DR290" s="17"/>
      <c r="DS290" s="17"/>
      <c r="DT290" s="17"/>
      <c r="DU290" s="6"/>
      <c r="DV290" s="44"/>
      <c r="DW290" s="9"/>
      <c r="DX290" s="6"/>
      <c r="DY290" s="9"/>
      <c r="DZ290" s="9"/>
      <c r="EA290" s="6"/>
      <c r="EB290" s="39">
        <v>206100</v>
      </c>
      <c r="EC290" s="39" t="s">
        <v>779</v>
      </c>
      <c r="ED290" s="40" t="s">
        <v>412</v>
      </c>
      <c r="EE290" s="40" t="s">
        <v>412</v>
      </c>
      <c r="EF290" s="37"/>
      <c r="EG290" s="37"/>
      <c r="EH290" s="9"/>
      <c r="EI290" s="6"/>
      <c r="EJ290" s="42"/>
      <c r="EK290" s="36"/>
      <c r="EL290" s="3"/>
      <c r="EM290" s="3"/>
      <c r="EN290" s="3"/>
      <c r="EO290" s="6"/>
      <c r="EP290" s="6"/>
      <c r="EQ290" s="6"/>
      <c r="ER290" s="6"/>
      <c r="ES290" s="6"/>
      <c r="EU290" s="3"/>
      <c r="EV290" s="3"/>
      <c r="EX290" s="3"/>
      <c r="EZ290" s="3"/>
      <c r="FA290" s="3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</row>
    <row r="291" spans="15:204" ht="15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7"/>
      <c r="DR291" s="17"/>
      <c r="DS291" s="17"/>
      <c r="DT291" s="17"/>
      <c r="DU291" s="6"/>
      <c r="DV291" s="44"/>
      <c r="DW291" s="9"/>
      <c r="DX291" s="6"/>
      <c r="DY291" s="9"/>
      <c r="DZ291" s="9"/>
      <c r="EA291" s="6"/>
      <c r="EB291" s="39">
        <v>206101</v>
      </c>
      <c r="EC291" s="43" t="s">
        <v>780</v>
      </c>
      <c r="ED291" s="40" t="s">
        <v>412</v>
      </c>
      <c r="EE291" s="40" t="s">
        <v>412</v>
      </c>
      <c r="EF291" s="37"/>
      <c r="EG291" s="37"/>
      <c r="EH291" s="9"/>
      <c r="EI291" s="6"/>
      <c r="EJ291" s="42"/>
      <c r="EK291" s="36"/>
      <c r="EL291" s="3"/>
      <c r="EM291" s="3"/>
      <c r="EN291" s="3"/>
      <c r="EO291" s="6"/>
      <c r="EP291" s="6"/>
      <c r="EQ291" s="6"/>
      <c r="ER291" s="6"/>
      <c r="ES291" s="6"/>
      <c r="EU291" s="3"/>
      <c r="EV291" s="3"/>
      <c r="EX291" s="3"/>
      <c r="EZ291" s="3"/>
      <c r="FA291" s="3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</row>
    <row r="292" spans="15:204" ht="15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7"/>
      <c r="DR292" s="17"/>
      <c r="DS292" s="17"/>
      <c r="DT292" s="17"/>
      <c r="DU292" s="6"/>
      <c r="DV292" s="44"/>
      <c r="DW292" s="9"/>
      <c r="DX292" s="6"/>
      <c r="DY292" s="9"/>
      <c r="DZ292" s="9"/>
      <c r="EA292" s="6"/>
      <c r="EB292" s="39">
        <v>206102</v>
      </c>
      <c r="EC292" s="39" t="s">
        <v>781</v>
      </c>
      <c r="ED292" s="40" t="s">
        <v>412</v>
      </c>
      <c r="EE292" s="40" t="s">
        <v>412</v>
      </c>
      <c r="EF292" s="37"/>
      <c r="EG292" s="37"/>
      <c r="EH292" s="9"/>
      <c r="EI292" s="6"/>
      <c r="EJ292" s="9"/>
      <c r="EL292" s="3"/>
      <c r="EM292" s="3"/>
      <c r="EN292" s="3"/>
      <c r="EO292" s="6"/>
      <c r="EP292" s="6"/>
      <c r="EQ292" s="6"/>
      <c r="ER292" s="6"/>
      <c r="ES292" s="6"/>
      <c r="EU292" s="3"/>
      <c r="EV292" s="3"/>
      <c r="EX292" s="3"/>
      <c r="EZ292" s="3"/>
      <c r="FA292" s="3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</row>
    <row r="293" spans="15:204" ht="15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7"/>
      <c r="DR293" s="17"/>
      <c r="DS293" s="17"/>
      <c r="DT293" s="17"/>
      <c r="DU293" s="6"/>
      <c r="DV293" s="44"/>
      <c r="DW293" s="9"/>
      <c r="DX293" s="6"/>
      <c r="DY293" s="9"/>
      <c r="DZ293" s="9"/>
      <c r="EA293" s="6"/>
      <c r="EB293" s="39">
        <v>206110</v>
      </c>
      <c r="EC293" s="43" t="s">
        <v>782</v>
      </c>
      <c r="ED293" s="40" t="s">
        <v>412</v>
      </c>
      <c r="EE293" s="40" t="s">
        <v>412</v>
      </c>
      <c r="EF293" s="37"/>
      <c r="EG293" s="37"/>
      <c r="EH293" s="9"/>
      <c r="EI293" s="6"/>
      <c r="EJ293" s="9"/>
      <c r="EL293" s="3"/>
      <c r="EM293" s="3"/>
      <c r="EN293" s="3"/>
      <c r="EO293" s="6"/>
      <c r="EP293" s="6"/>
      <c r="EQ293" s="6"/>
      <c r="ER293" s="6"/>
      <c r="ES293" s="6"/>
      <c r="EU293" s="3"/>
      <c r="EV293" s="3"/>
      <c r="EX293" s="3"/>
      <c r="EZ293" s="3"/>
      <c r="FA293" s="3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</row>
    <row r="294" spans="15:204" ht="15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7"/>
      <c r="DR294" s="17"/>
      <c r="DS294" s="17"/>
      <c r="DT294" s="17"/>
      <c r="DU294" s="6"/>
      <c r="DV294" s="44"/>
      <c r="DW294" s="9"/>
      <c r="DX294" s="6"/>
      <c r="DY294" s="9"/>
      <c r="DZ294" s="9"/>
      <c r="EA294" s="6"/>
      <c r="EB294" s="39">
        <v>206111</v>
      </c>
      <c r="EC294" s="39" t="s">
        <v>783</v>
      </c>
      <c r="ED294" s="40" t="s">
        <v>412</v>
      </c>
      <c r="EE294" s="40" t="s">
        <v>412</v>
      </c>
      <c r="EF294" s="37"/>
      <c r="EG294" s="37"/>
      <c r="EH294" s="9"/>
      <c r="EI294" s="6"/>
      <c r="EJ294" s="9"/>
      <c r="EL294" s="3"/>
      <c r="EM294" s="3"/>
      <c r="EN294" s="3"/>
      <c r="EO294" s="6"/>
      <c r="EP294" s="6"/>
      <c r="EQ294" s="6"/>
      <c r="ER294" s="6"/>
      <c r="ES294" s="6"/>
      <c r="EU294" s="3"/>
      <c r="EV294" s="3"/>
      <c r="EX294" s="3"/>
      <c r="EZ294" s="3"/>
      <c r="FA294" s="3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</row>
    <row r="295" spans="15:204" ht="15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7"/>
      <c r="DR295" s="17"/>
      <c r="DS295" s="17"/>
      <c r="DT295" s="17"/>
      <c r="DU295" s="6"/>
      <c r="DV295" s="44"/>
      <c r="DW295" s="9"/>
      <c r="DX295" s="6"/>
      <c r="DY295" s="9"/>
      <c r="DZ295" s="9"/>
      <c r="EA295" s="6"/>
      <c r="EB295" s="39">
        <v>206112</v>
      </c>
      <c r="EC295" s="39" t="s">
        <v>784</v>
      </c>
      <c r="ED295" s="40" t="s">
        <v>412</v>
      </c>
      <c r="EE295" s="40" t="s">
        <v>412</v>
      </c>
      <c r="EF295" s="37"/>
      <c r="EG295" s="37"/>
      <c r="EH295" s="9"/>
      <c r="EI295" s="6"/>
      <c r="EJ295" s="9"/>
      <c r="EL295" s="3"/>
      <c r="EM295" s="3"/>
      <c r="EN295" s="3"/>
      <c r="EO295" s="6"/>
      <c r="EP295" s="6"/>
      <c r="EQ295" s="6"/>
      <c r="ER295" s="6"/>
      <c r="ES295" s="6"/>
      <c r="EU295" s="3"/>
      <c r="EV295" s="3"/>
      <c r="EX295" s="3"/>
      <c r="EZ295" s="3"/>
      <c r="FA295" s="3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</row>
    <row r="296" spans="15:204" ht="15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7"/>
      <c r="DR296" s="17"/>
      <c r="DS296" s="17"/>
      <c r="DT296" s="17"/>
      <c r="DU296" s="6"/>
      <c r="DV296" s="44"/>
      <c r="DW296" s="9"/>
      <c r="DX296" s="6"/>
      <c r="DY296" s="9"/>
      <c r="DZ296" s="9"/>
      <c r="EA296" s="6"/>
      <c r="EB296" s="39">
        <v>206120</v>
      </c>
      <c r="EC296" s="43" t="s">
        <v>785</v>
      </c>
      <c r="ED296" s="40" t="s">
        <v>412</v>
      </c>
      <c r="EE296" s="40" t="s">
        <v>412</v>
      </c>
      <c r="EF296" s="37"/>
      <c r="EG296" s="37"/>
      <c r="EH296" s="9"/>
      <c r="EI296" s="6"/>
      <c r="EJ296" s="9"/>
      <c r="EL296" s="3"/>
      <c r="EM296" s="3"/>
      <c r="EN296" s="3"/>
      <c r="EO296" s="6"/>
      <c r="EP296" s="6"/>
      <c r="EQ296" s="6"/>
      <c r="ER296" s="6"/>
      <c r="ES296" s="6"/>
      <c r="EU296" s="3"/>
      <c r="EV296" s="3"/>
      <c r="EX296" s="3"/>
      <c r="EZ296" s="3"/>
      <c r="FA296" s="3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</row>
    <row r="297" spans="15:204" ht="15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7"/>
      <c r="DR297" s="17"/>
      <c r="DS297" s="17"/>
      <c r="DT297" s="17"/>
      <c r="DU297" s="6"/>
      <c r="DV297" s="44"/>
      <c r="DW297" s="9"/>
      <c r="DX297" s="6"/>
      <c r="DY297" s="9"/>
      <c r="DZ297" s="9"/>
      <c r="EA297" s="6"/>
      <c r="EB297" s="39">
        <v>206121</v>
      </c>
      <c r="EC297" s="43" t="s">
        <v>786</v>
      </c>
      <c r="ED297" s="40" t="s">
        <v>412</v>
      </c>
      <c r="EE297" s="40" t="s">
        <v>412</v>
      </c>
      <c r="EF297" s="37"/>
      <c r="EG297" s="37"/>
      <c r="EH297" s="9"/>
      <c r="EI297" s="6"/>
      <c r="EJ297" s="42"/>
      <c r="EL297" s="3"/>
      <c r="EM297" s="3"/>
      <c r="EN297" s="3"/>
      <c r="EO297" s="6"/>
      <c r="EP297" s="6"/>
      <c r="EQ297" s="6"/>
      <c r="ER297" s="6"/>
      <c r="ES297" s="6"/>
      <c r="EU297" s="3"/>
      <c r="EV297" s="3"/>
      <c r="EX297" s="3"/>
      <c r="EZ297" s="3"/>
      <c r="FA297" s="3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</row>
    <row r="298" spans="15:204" ht="15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7"/>
      <c r="DR298" s="17"/>
      <c r="DS298" s="17"/>
      <c r="DT298" s="17"/>
      <c r="DU298" s="6"/>
      <c r="DV298" s="6"/>
      <c r="DW298" s="9"/>
      <c r="DX298" s="6"/>
      <c r="DY298" s="9"/>
      <c r="DZ298" s="9"/>
      <c r="EA298" s="6"/>
      <c r="EB298" s="39">
        <v>206122</v>
      </c>
      <c r="EC298" s="43" t="s">
        <v>787</v>
      </c>
      <c r="ED298" s="40" t="s">
        <v>412</v>
      </c>
      <c r="EE298" s="40" t="s">
        <v>412</v>
      </c>
      <c r="EF298" s="37"/>
      <c r="EG298" s="37"/>
      <c r="EH298" s="9"/>
      <c r="EI298" s="6"/>
      <c r="EJ298" s="42"/>
      <c r="EK298" s="36"/>
      <c r="EL298" s="3"/>
      <c r="EM298" s="3"/>
      <c r="EN298" s="3"/>
      <c r="EO298" s="6"/>
      <c r="EP298" s="6"/>
      <c r="EQ298" s="6"/>
      <c r="ER298" s="6"/>
      <c r="ES298" s="6"/>
      <c r="EU298" s="3"/>
      <c r="EV298" s="3"/>
      <c r="EX298" s="3"/>
      <c r="EZ298" s="3"/>
      <c r="FA298" s="3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</row>
    <row r="299" spans="15:204" ht="15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7"/>
      <c r="DR299" s="17"/>
      <c r="DS299" s="17"/>
      <c r="DT299" s="17"/>
      <c r="DU299" s="6"/>
      <c r="DV299" s="44"/>
      <c r="DW299" s="9"/>
      <c r="DX299" s="6"/>
      <c r="DY299" s="9"/>
      <c r="DZ299" s="9"/>
      <c r="EA299" s="6"/>
      <c r="EB299" s="39">
        <v>206123</v>
      </c>
      <c r="EC299" s="39" t="s">
        <v>788</v>
      </c>
      <c r="ED299" s="40" t="s">
        <v>412</v>
      </c>
      <c r="EE299" s="40" t="s">
        <v>412</v>
      </c>
      <c r="EF299" s="37"/>
      <c r="EG299" s="37"/>
      <c r="EH299" s="9"/>
      <c r="EI299" s="6"/>
      <c r="EJ299" s="42"/>
      <c r="EK299" s="36"/>
      <c r="EL299" s="3"/>
      <c r="EM299" s="3"/>
      <c r="EN299" s="3"/>
      <c r="EO299" s="6"/>
      <c r="EP299" s="6"/>
      <c r="EQ299" s="6"/>
      <c r="ER299" s="6"/>
      <c r="ES299" s="6"/>
      <c r="EU299" s="3"/>
      <c r="EV299" s="3"/>
      <c r="EX299" s="3"/>
      <c r="EZ299" s="3"/>
      <c r="FA299" s="3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</row>
    <row r="300" spans="15:204" ht="15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7"/>
      <c r="DR300" s="17"/>
      <c r="DS300" s="17"/>
      <c r="DT300" s="17"/>
      <c r="DU300" s="6"/>
      <c r="DV300" s="44"/>
      <c r="DW300" s="9"/>
      <c r="DX300" s="6"/>
      <c r="DY300" s="9"/>
      <c r="DZ300" s="9"/>
      <c r="EA300" s="6"/>
      <c r="EB300" s="39">
        <v>206124</v>
      </c>
      <c r="EC300" s="43" t="s">
        <v>789</v>
      </c>
      <c r="ED300" s="40" t="s">
        <v>412</v>
      </c>
      <c r="EE300" s="40" t="s">
        <v>412</v>
      </c>
      <c r="EF300" s="37"/>
      <c r="EG300" s="37"/>
      <c r="EH300" s="9"/>
      <c r="EI300" s="6"/>
      <c r="EJ300" s="9"/>
      <c r="EK300" s="36"/>
      <c r="EL300" s="3"/>
      <c r="EM300" s="3"/>
      <c r="EN300" s="3"/>
      <c r="EO300" s="6"/>
      <c r="EP300" s="6"/>
      <c r="EQ300" s="6"/>
      <c r="ER300" s="6"/>
      <c r="ES300" s="6"/>
      <c r="EU300" s="3"/>
      <c r="EV300" s="3"/>
      <c r="EX300" s="3"/>
      <c r="EZ300" s="3"/>
      <c r="FA300" s="3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</row>
    <row r="301" spans="15:204" ht="15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7"/>
      <c r="DR301" s="17"/>
      <c r="DS301" s="17"/>
      <c r="DT301" s="17"/>
      <c r="DU301" s="6"/>
      <c r="DV301" s="44"/>
      <c r="DW301" s="9"/>
      <c r="DX301" s="6"/>
      <c r="DY301" s="9"/>
      <c r="DZ301" s="9"/>
      <c r="EA301" s="6"/>
      <c r="EB301" s="39">
        <v>206125</v>
      </c>
      <c r="EC301" s="43" t="s">
        <v>790</v>
      </c>
      <c r="ED301" s="40" t="s">
        <v>412</v>
      </c>
      <c r="EE301" s="40" t="s">
        <v>412</v>
      </c>
      <c r="EF301" s="37"/>
      <c r="EG301" s="37"/>
      <c r="EH301" s="9"/>
      <c r="EI301" s="6"/>
      <c r="EJ301" s="9"/>
      <c r="EL301" s="3"/>
      <c r="EM301" s="3"/>
      <c r="EN301" s="3"/>
      <c r="EO301" s="6"/>
      <c r="EP301" s="6"/>
      <c r="EQ301" s="6"/>
      <c r="ER301" s="6"/>
      <c r="ES301" s="6"/>
      <c r="EU301" s="3"/>
      <c r="EV301" s="3"/>
      <c r="EX301" s="3"/>
      <c r="EZ301" s="3"/>
      <c r="FA301" s="3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</row>
    <row r="302" spans="15:204" ht="15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7"/>
      <c r="DR302" s="17"/>
      <c r="DS302" s="17"/>
      <c r="DT302" s="17"/>
      <c r="DU302" s="6"/>
      <c r="DV302" s="44"/>
      <c r="DW302" s="9"/>
      <c r="DX302" s="6"/>
      <c r="DY302" s="9"/>
      <c r="DZ302" s="9"/>
      <c r="EA302" s="6"/>
      <c r="EB302" s="39">
        <v>206130</v>
      </c>
      <c r="EC302" s="43" t="s">
        <v>791</v>
      </c>
      <c r="ED302" s="40" t="s">
        <v>412</v>
      </c>
      <c r="EE302" s="40" t="s">
        <v>412</v>
      </c>
      <c r="EF302" s="37"/>
      <c r="EG302" s="37"/>
      <c r="EH302" s="9"/>
      <c r="EI302" s="6"/>
      <c r="EJ302" s="9"/>
      <c r="EL302" s="3"/>
      <c r="EM302" s="3"/>
      <c r="EN302" s="3"/>
      <c r="EO302" s="6"/>
      <c r="EP302" s="6"/>
      <c r="EQ302" s="6"/>
      <c r="ER302" s="6"/>
      <c r="ES302" s="6"/>
      <c r="EU302" s="3"/>
      <c r="EV302" s="3"/>
      <c r="EX302" s="3"/>
      <c r="EZ302" s="3"/>
      <c r="FA302" s="3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</row>
    <row r="303" spans="15:204" ht="15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7"/>
      <c r="DR303" s="17"/>
      <c r="DS303" s="17"/>
      <c r="DT303" s="17"/>
      <c r="DU303" s="6"/>
      <c r="DV303" s="44"/>
      <c r="DW303" s="9"/>
      <c r="DX303" s="6"/>
      <c r="DY303" s="9"/>
      <c r="DZ303" s="9"/>
      <c r="EA303" s="6"/>
      <c r="EB303" s="39">
        <v>206131</v>
      </c>
      <c r="EC303" s="43" t="s">
        <v>792</v>
      </c>
      <c r="ED303" s="40" t="s">
        <v>412</v>
      </c>
      <c r="EE303" s="40" t="s">
        <v>412</v>
      </c>
      <c r="EF303" s="37"/>
      <c r="EG303" s="37"/>
      <c r="EH303" s="9"/>
      <c r="EI303" s="6"/>
      <c r="EJ303" s="42"/>
      <c r="EL303" s="3"/>
      <c r="EM303" s="3"/>
      <c r="EN303" s="3"/>
      <c r="EO303" s="6"/>
      <c r="EP303" s="6"/>
      <c r="EQ303" s="6"/>
      <c r="ER303" s="6"/>
      <c r="ES303" s="6"/>
      <c r="EU303" s="3"/>
      <c r="EV303" s="3"/>
      <c r="EX303" s="3"/>
      <c r="EZ303" s="3"/>
      <c r="FA303" s="3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</row>
    <row r="304" spans="15:204" ht="15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7"/>
      <c r="DR304" s="17"/>
      <c r="DS304" s="17"/>
      <c r="DT304" s="17"/>
      <c r="DU304" s="6"/>
      <c r="DV304" s="44"/>
      <c r="DW304" s="9"/>
      <c r="DX304" s="6"/>
      <c r="DY304" s="9"/>
      <c r="DZ304" s="9"/>
      <c r="EA304" s="6"/>
      <c r="EB304" s="39">
        <v>206132</v>
      </c>
      <c r="EC304" s="43" t="s">
        <v>793</v>
      </c>
      <c r="ED304" s="40" t="s">
        <v>412</v>
      </c>
      <c r="EE304" s="40" t="s">
        <v>412</v>
      </c>
      <c r="EF304" s="37"/>
      <c r="EG304" s="37"/>
      <c r="EH304" s="9"/>
      <c r="EI304" s="6"/>
      <c r="EJ304" s="42"/>
      <c r="EL304" s="3"/>
      <c r="EM304" s="3"/>
      <c r="EN304" s="3"/>
      <c r="EO304" s="6"/>
      <c r="EP304" s="6"/>
      <c r="EQ304" s="6"/>
      <c r="ER304" s="6"/>
      <c r="ES304" s="6"/>
      <c r="EU304" s="3"/>
      <c r="EV304" s="3"/>
      <c r="EX304" s="3"/>
      <c r="EZ304" s="3"/>
      <c r="FA304" s="3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</row>
    <row r="305" spans="15:204" ht="15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7"/>
      <c r="DR305" s="17"/>
      <c r="DS305" s="17"/>
      <c r="DT305" s="17"/>
      <c r="DU305" s="6"/>
      <c r="DV305" s="44"/>
      <c r="DW305" s="9"/>
      <c r="DX305" s="6"/>
      <c r="DY305" s="9"/>
      <c r="DZ305" s="9"/>
      <c r="EA305" s="6"/>
      <c r="EB305" s="39">
        <v>206133</v>
      </c>
      <c r="EC305" s="43" t="s">
        <v>794</v>
      </c>
      <c r="ED305" s="40" t="s">
        <v>412</v>
      </c>
      <c r="EE305" s="40" t="s">
        <v>412</v>
      </c>
      <c r="EF305" s="37"/>
      <c r="EG305" s="37"/>
      <c r="EH305" s="9"/>
      <c r="EI305" s="6"/>
      <c r="EJ305" s="42"/>
      <c r="EL305" s="3"/>
      <c r="EM305" s="3"/>
      <c r="EN305" s="3"/>
      <c r="EO305" s="6"/>
      <c r="EP305" s="6"/>
      <c r="EQ305" s="6"/>
      <c r="ER305" s="6"/>
      <c r="ES305" s="6"/>
      <c r="EU305" s="3"/>
      <c r="EV305" s="3"/>
      <c r="EX305" s="3"/>
      <c r="EZ305" s="3"/>
      <c r="FA305" s="3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</row>
    <row r="306" spans="15:204" ht="15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7"/>
      <c r="DR306" s="17"/>
      <c r="DS306" s="17"/>
      <c r="DT306" s="17"/>
      <c r="DU306" s="6"/>
      <c r="DV306" s="44"/>
      <c r="DW306" s="9"/>
      <c r="DX306" s="6"/>
      <c r="DY306" s="9"/>
      <c r="DZ306" s="9"/>
      <c r="EA306" s="6"/>
      <c r="EB306" s="39">
        <v>206134</v>
      </c>
      <c r="EC306" s="43" t="s">
        <v>795</v>
      </c>
      <c r="ED306" s="40" t="s">
        <v>412</v>
      </c>
      <c r="EE306" s="40" t="s">
        <v>412</v>
      </c>
      <c r="EF306" s="37"/>
      <c r="EG306" s="37"/>
      <c r="EH306" s="9"/>
      <c r="EI306" s="6"/>
      <c r="EJ306" s="42"/>
      <c r="EL306" s="3"/>
      <c r="EM306" s="3"/>
      <c r="EN306" s="3"/>
      <c r="EO306" s="6"/>
      <c r="EP306" s="6"/>
      <c r="EQ306" s="6"/>
      <c r="ER306" s="6"/>
      <c r="ES306" s="6"/>
      <c r="EU306" s="3"/>
      <c r="EV306" s="3"/>
      <c r="EX306" s="3"/>
      <c r="EZ306" s="3"/>
      <c r="FA306" s="3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</row>
    <row r="307" spans="15:204" ht="15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7"/>
      <c r="DR307" s="17"/>
      <c r="DS307" s="17"/>
      <c r="DT307" s="17"/>
      <c r="DU307" s="6"/>
      <c r="DV307" s="44"/>
      <c r="DW307" s="9"/>
      <c r="DX307" s="6"/>
      <c r="DY307" s="9"/>
      <c r="DZ307" s="9"/>
      <c r="EA307" s="6"/>
      <c r="EB307" s="39">
        <v>206135</v>
      </c>
      <c r="EC307" s="43" t="s">
        <v>796</v>
      </c>
      <c r="ED307" s="40" t="s">
        <v>412</v>
      </c>
      <c r="EE307" s="40" t="s">
        <v>412</v>
      </c>
      <c r="EF307" s="37"/>
      <c r="EG307" s="37"/>
      <c r="EH307" s="9"/>
      <c r="EI307" s="6"/>
      <c r="EJ307" s="42"/>
      <c r="EK307" s="36"/>
      <c r="EL307" s="36"/>
      <c r="EM307" s="3"/>
      <c r="EN307" s="3"/>
      <c r="EO307" s="6"/>
      <c r="EP307" s="6"/>
      <c r="EQ307" s="6"/>
      <c r="ER307" s="6"/>
      <c r="ES307" s="6"/>
      <c r="EU307" s="3"/>
      <c r="EV307" s="3"/>
      <c r="EX307" s="3"/>
      <c r="EZ307" s="3"/>
      <c r="FA307" s="3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</row>
    <row r="308" spans="15:204" ht="15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7"/>
      <c r="DR308" s="17"/>
      <c r="DS308" s="17"/>
      <c r="DT308" s="17"/>
      <c r="DU308" s="6"/>
      <c r="DV308" s="6"/>
      <c r="DW308" s="9"/>
      <c r="DX308" s="6"/>
      <c r="DY308" s="9"/>
      <c r="DZ308" s="9"/>
      <c r="EA308" s="6"/>
      <c r="EB308" s="39">
        <v>206140</v>
      </c>
      <c r="EC308" s="43" t="s">
        <v>797</v>
      </c>
      <c r="ED308" s="40" t="s">
        <v>412</v>
      </c>
      <c r="EE308" s="40" t="s">
        <v>412</v>
      </c>
      <c r="EF308" s="37"/>
      <c r="EG308" s="37"/>
      <c r="EH308" s="9"/>
      <c r="EI308" s="6"/>
      <c r="EJ308" s="42"/>
      <c r="EK308" s="36"/>
      <c r="EL308" s="36"/>
      <c r="EM308" s="3"/>
      <c r="EN308" s="3"/>
      <c r="EO308" s="6"/>
      <c r="EP308" s="6"/>
      <c r="EQ308" s="6"/>
      <c r="ER308" s="6"/>
      <c r="ES308" s="6"/>
      <c r="EU308" s="3"/>
      <c r="EV308" s="3"/>
      <c r="EX308" s="3"/>
      <c r="EZ308" s="3"/>
      <c r="FA308" s="3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</row>
    <row r="309" spans="15:204" ht="15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7"/>
      <c r="DR309" s="17"/>
      <c r="DS309" s="17"/>
      <c r="DT309" s="17"/>
      <c r="DU309" s="6"/>
      <c r="DV309" s="6"/>
      <c r="DW309" s="9"/>
      <c r="DX309" s="6"/>
      <c r="DY309" s="9"/>
      <c r="DZ309" s="42"/>
      <c r="EA309" s="6"/>
      <c r="EB309" s="39">
        <v>206141</v>
      </c>
      <c r="EC309" s="43" t="s">
        <v>798</v>
      </c>
      <c r="ED309" s="40" t="s">
        <v>412</v>
      </c>
      <c r="EE309" s="40" t="s">
        <v>412</v>
      </c>
      <c r="EF309" s="37"/>
      <c r="EG309" s="37"/>
      <c r="EH309" s="9"/>
      <c r="EI309" s="6"/>
      <c r="EJ309" s="42"/>
      <c r="EK309" s="36"/>
      <c r="EL309" s="36"/>
      <c r="EM309" s="3"/>
      <c r="EN309" s="3"/>
      <c r="EO309" s="6"/>
      <c r="EP309" s="6"/>
      <c r="EQ309" s="6"/>
      <c r="ER309" s="6"/>
      <c r="ES309" s="6"/>
      <c r="EU309" s="3"/>
      <c r="EV309" s="3"/>
      <c r="EX309" s="3"/>
      <c r="EZ309" s="3"/>
      <c r="FA309" s="3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</row>
    <row r="310" spans="15:204" ht="15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7"/>
      <c r="DR310" s="17"/>
      <c r="DS310" s="17"/>
      <c r="DT310" s="17"/>
      <c r="DU310" s="6"/>
      <c r="DV310" s="6"/>
      <c r="DW310" s="9"/>
      <c r="DX310" s="6"/>
      <c r="DY310" s="9"/>
      <c r="DZ310" s="42"/>
      <c r="EA310" s="6"/>
      <c r="EB310" s="39">
        <v>206142</v>
      </c>
      <c r="EC310" s="43" t="s">
        <v>799</v>
      </c>
      <c r="ED310" s="40" t="s">
        <v>412</v>
      </c>
      <c r="EE310" s="40" t="s">
        <v>412</v>
      </c>
      <c r="EF310" s="37"/>
      <c r="EG310" s="37"/>
      <c r="EH310" s="9"/>
      <c r="EI310" s="6"/>
      <c r="EJ310" s="9"/>
      <c r="EL310" s="3"/>
      <c r="EM310" s="3"/>
      <c r="EN310" s="3"/>
      <c r="EO310" s="6"/>
      <c r="EP310" s="6"/>
      <c r="EQ310" s="6"/>
      <c r="ER310" s="6"/>
      <c r="ES310" s="6"/>
      <c r="EU310" s="3"/>
      <c r="EV310" s="3"/>
      <c r="EX310" s="3"/>
      <c r="EZ310" s="3"/>
      <c r="FA310" s="3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</row>
    <row r="311" spans="15:204" ht="15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7"/>
      <c r="DR311" s="17"/>
      <c r="DS311" s="17"/>
      <c r="DT311" s="17"/>
      <c r="DU311" s="6"/>
      <c r="DV311" s="44"/>
      <c r="DW311" s="9"/>
      <c r="DX311" s="6"/>
      <c r="DY311" s="9"/>
      <c r="DZ311" s="42"/>
      <c r="EA311" s="6"/>
      <c r="EB311" s="39">
        <v>206143</v>
      </c>
      <c r="EC311" s="43" t="s">
        <v>800</v>
      </c>
      <c r="ED311" s="40" t="s">
        <v>412</v>
      </c>
      <c r="EE311" s="40" t="s">
        <v>412</v>
      </c>
      <c r="EF311" s="37"/>
      <c r="EG311" s="37"/>
      <c r="EH311" s="9"/>
      <c r="EI311" s="6"/>
      <c r="EJ311" s="9"/>
      <c r="EL311" s="3"/>
      <c r="EM311" s="3"/>
      <c r="EN311" s="3"/>
      <c r="EO311" s="6"/>
      <c r="EP311" s="6"/>
      <c r="EQ311" s="6"/>
      <c r="ER311" s="6"/>
      <c r="ES311" s="6"/>
      <c r="EU311" s="3"/>
      <c r="EV311" s="3"/>
      <c r="EX311" s="3"/>
      <c r="EZ311" s="3"/>
      <c r="FA311" s="3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</row>
    <row r="312" spans="15:204" ht="15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7"/>
      <c r="DR312" s="17"/>
      <c r="DS312" s="17"/>
      <c r="DT312" s="17"/>
      <c r="DU312" s="6"/>
      <c r="DV312" s="6"/>
      <c r="DW312" s="9"/>
      <c r="DX312" s="6"/>
      <c r="DY312" s="9"/>
      <c r="DZ312" s="42"/>
      <c r="EA312" s="6"/>
      <c r="EB312" s="39">
        <v>206144</v>
      </c>
      <c r="EC312" s="39" t="s">
        <v>801</v>
      </c>
      <c r="ED312" s="40" t="s">
        <v>412</v>
      </c>
      <c r="EE312" s="40" t="s">
        <v>412</v>
      </c>
      <c r="EF312" s="37"/>
      <c r="EG312" s="37"/>
      <c r="EH312" s="9"/>
      <c r="EI312" s="6"/>
      <c r="EJ312" s="42"/>
      <c r="EL312" s="3"/>
      <c r="EM312" s="3"/>
      <c r="EN312" s="3"/>
      <c r="EO312" s="6"/>
      <c r="EP312" s="6"/>
      <c r="EQ312" s="6"/>
      <c r="ER312" s="6"/>
      <c r="ES312" s="6"/>
      <c r="EU312" s="3"/>
      <c r="EV312" s="3"/>
      <c r="EX312" s="3"/>
      <c r="EZ312" s="3"/>
      <c r="FA312" s="3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</row>
    <row r="313" spans="15:204" ht="15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7"/>
      <c r="DR313" s="17"/>
      <c r="DS313" s="17"/>
      <c r="DT313" s="17"/>
      <c r="DU313" s="6"/>
      <c r="DV313" s="6"/>
      <c r="DW313" s="9"/>
      <c r="DX313" s="6"/>
      <c r="DY313" s="42"/>
      <c r="DZ313" s="42"/>
      <c r="EA313" s="6"/>
      <c r="EB313" s="39">
        <v>206145</v>
      </c>
      <c r="EC313" s="43" t="s">
        <v>802</v>
      </c>
      <c r="ED313" s="40" t="s">
        <v>412</v>
      </c>
      <c r="EE313" s="40" t="s">
        <v>412</v>
      </c>
      <c r="EF313" s="37"/>
      <c r="EG313" s="37"/>
      <c r="EH313" s="9"/>
      <c r="EI313" s="6"/>
      <c r="EJ313" s="9"/>
      <c r="EL313" s="3"/>
      <c r="EM313" s="3"/>
      <c r="EN313" s="3"/>
      <c r="EO313" s="6"/>
      <c r="EP313" s="6"/>
      <c r="EQ313" s="6"/>
      <c r="ER313" s="6"/>
      <c r="ES313" s="6"/>
      <c r="EU313" s="3"/>
      <c r="EV313" s="3"/>
      <c r="EX313" s="3"/>
      <c r="EZ313" s="3"/>
      <c r="FA313" s="3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</row>
    <row r="314" spans="15:204" ht="15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7"/>
      <c r="DR314" s="17"/>
      <c r="DS314" s="17"/>
      <c r="DT314" s="17"/>
      <c r="DU314" s="6"/>
      <c r="DV314" s="44"/>
      <c r="DW314" s="9"/>
      <c r="DX314" s="6"/>
      <c r="DY314" s="9"/>
      <c r="DZ314" s="9"/>
      <c r="EA314" s="6"/>
      <c r="EB314" s="39">
        <v>206150</v>
      </c>
      <c r="EC314" s="43" t="s">
        <v>803</v>
      </c>
      <c r="ED314" s="40" t="s">
        <v>412</v>
      </c>
      <c r="EE314" s="40" t="s">
        <v>412</v>
      </c>
      <c r="EF314" s="37"/>
      <c r="EG314" s="37"/>
      <c r="EH314" s="9"/>
      <c r="EI314" s="6"/>
      <c r="EJ314" s="9"/>
      <c r="EL314" s="3"/>
      <c r="EM314" s="3"/>
      <c r="EN314" s="3"/>
      <c r="EO314" s="6"/>
      <c r="EP314" s="6"/>
      <c r="EQ314" s="6"/>
      <c r="ER314" s="6"/>
      <c r="ES314" s="6"/>
      <c r="EU314" s="3"/>
      <c r="EV314" s="3"/>
      <c r="EX314" s="3"/>
      <c r="EZ314" s="3"/>
      <c r="FA314" s="3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</row>
    <row r="315" spans="15:204" ht="15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7"/>
      <c r="DR315" s="17"/>
      <c r="DS315" s="17"/>
      <c r="DT315" s="17"/>
      <c r="DU315" s="6"/>
      <c r="DV315" s="6"/>
      <c r="DW315" s="9"/>
      <c r="DX315" s="6"/>
      <c r="DY315" s="9"/>
      <c r="DZ315" s="9"/>
      <c r="EA315" s="6"/>
      <c r="EB315" s="39">
        <v>206151</v>
      </c>
      <c r="EC315" s="43" t="s">
        <v>804</v>
      </c>
      <c r="ED315" s="40" t="s">
        <v>412</v>
      </c>
      <c r="EE315" s="40" t="s">
        <v>412</v>
      </c>
      <c r="EF315" s="37"/>
      <c r="EG315" s="37"/>
      <c r="EH315" s="9"/>
      <c r="EI315" s="6"/>
      <c r="EJ315" s="9"/>
      <c r="EL315" s="3"/>
      <c r="EM315" s="3"/>
      <c r="EN315" s="3"/>
      <c r="EO315" s="6"/>
      <c r="EP315" s="6"/>
      <c r="EQ315" s="6"/>
      <c r="ER315" s="6"/>
      <c r="ES315" s="6"/>
      <c r="EU315" s="3"/>
      <c r="EV315" s="3"/>
      <c r="EX315" s="3"/>
      <c r="EZ315" s="3"/>
      <c r="FA315" s="3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</row>
    <row r="316" spans="15:204" ht="15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7"/>
      <c r="DR316" s="17"/>
      <c r="DS316" s="17"/>
      <c r="DT316" s="17"/>
      <c r="DU316" s="6"/>
      <c r="DV316" s="6"/>
      <c r="DW316" s="9"/>
      <c r="DX316" s="6"/>
      <c r="DY316" s="9"/>
      <c r="DZ316" s="9"/>
      <c r="EA316" s="6"/>
      <c r="EB316" s="39">
        <v>206152</v>
      </c>
      <c r="EC316" s="43" t="s">
        <v>805</v>
      </c>
      <c r="ED316" s="40" t="s">
        <v>412</v>
      </c>
      <c r="EE316" s="40" t="s">
        <v>412</v>
      </c>
      <c r="EF316" s="37"/>
      <c r="EG316" s="37"/>
      <c r="EH316" s="9"/>
      <c r="EI316" s="6"/>
      <c r="EJ316" s="9"/>
      <c r="EL316" s="3"/>
      <c r="EM316" s="3"/>
      <c r="EN316" s="3"/>
      <c r="EO316" s="6"/>
      <c r="EP316" s="6"/>
      <c r="EQ316" s="6"/>
      <c r="ER316" s="6"/>
      <c r="ES316" s="6"/>
      <c r="EU316" s="3"/>
      <c r="EV316" s="3"/>
      <c r="EX316" s="3"/>
      <c r="EZ316" s="3"/>
      <c r="FA316" s="3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</row>
    <row r="317" spans="15:204" ht="15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7"/>
      <c r="DR317" s="17"/>
      <c r="DS317" s="17"/>
      <c r="DT317" s="17"/>
      <c r="DU317" s="6"/>
      <c r="DV317" s="44"/>
      <c r="DW317" s="9"/>
      <c r="DX317" s="6"/>
      <c r="DY317" s="9"/>
      <c r="DZ317" s="42"/>
      <c r="EA317" s="6"/>
      <c r="EB317" s="39">
        <v>206153</v>
      </c>
      <c r="EC317" s="43" t="s">
        <v>806</v>
      </c>
      <c r="ED317" s="40" t="s">
        <v>412</v>
      </c>
      <c r="EE317" s="40" t="s">
        <v>412</v>
      </c>
      <c r="EF317" s="37"/>
      <c r="EG317" s="37"/>
      <c r="EH317" s="9"/>
      <c r="EI317" s="6"/>
      <c r="EJ317" s="9"/>
      <c r="EL317" s="3"/>
      <c r="EM317" s="3"/>
      <c r="EN317" s="3"/>
      <c r="EO317" s="6"/>
      <c r="EP317" s="6"/>
      <c r="EQ317" s="6"/>
      <c r="ER317" s="6"/>
      <c r="ES317" s="6"/>
      <c r="EU317" s="3"/>
      <c r="EV317" s="3"/>
      <c r="EX317" s="3"/>
      <c r="EZ317" s="3"/>
      <c r="FA317" s="3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</row>
    <row r="318" spans="15:204" ht="15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7"/>
      <c r="DR318" s="17"/>
      <c r="DS318" s="17"/>
      <c r="DT318" s="17"/>
      <c r="DU318" s="6"/>
      <c r="DV318" s="6"/>
      <c r="DW318" s="9"/>
      <c r="DX318" s="6"/>
      <c r="DY318" s="9"/>
      <c r="DZ318" s="42"/>
      <c r="EA318" s="6"/>
      <c r="EB318" s="39">
        <v>206160</v>
      </c>
      <c r="EC318" s="43" t="s">
        <v>807</v>
      </c>
      <c r="ED318" s="40" t="s">
        <v>412</v>
      </c>
      <c r="EE318" s="40" t="s">
        <v>412</v>
      </c>
      <c r="EF318" s="37"/>
      <c r="EG318" s="37"/>
      <c r="EH318" s="9"/>
      <c r="EI318" s="6"/>
      <c r="EJ318" s="9"/>
      <c r="EL318" s="3"/>
      <c r="EM318" s="3"/>
      <c r="EN318" s="3"/>
      <c r="EO318" s="6"/>
      <c r="EP318" s="6"/>
      <c r="EQ318" s="6"/>
      <c r="ER318" s="6"/>
      <c r="ES318" s="6"/>
      <c r="EU318" s="3"/>
      <c r="EV318" s="3"/>
      <c r="EX318" s="3"/>
      <c r="EZ318" s="3"/>
      <c r="FA318" s="3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</row>
    <row r="319" spans="15:204" ht="15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7"/>
      <c r="DR319" s="17"/>
      <c r="DS319" s="17"/>
      <c r="DT319" s="17"/>
      <c r="DU319" s="6"/>
      <c r="DV319" s="44"/>
      <c r="DW319" s="9"/>
      <c r="DX319" s="6"/>
      <c r="DY319" s="9"/>
      <c r="DZ319" s="42"/>
      <c r="EA319" s="6"/>
      <c r="EB319" s="39">
        <v>206161</v>
      </c>
      <c r="EC319" s="43" t="s">
        <v>808</v>
      </c>
      <c r="ED319" s="40" t="s">
        <v>412</v>
      </c>
      <c r="EE319" s="40" t="s">
        <v>412</v>
      </c>
      <c r="EF319" s="37"/>
      <c r="EG319" s="37"/>
      <c r="EH319" s="9"/>
      <c r="EI319" s="6"/>
      <c r="EJ319" s="9"/>
      <c r="EL319" s="3"/>
      <c r="EM319" s="3"/>
      <c r="EN319" s="3"/>
      <c r="EO319" s="6"/>
      <c r="EP319" s="6"/>
      <c r="EQ319" s="6"/>
      <c r="ER319" s="6"/>
      <c r="ES319" s="6"/>
      <c r="EU319" s="3"/>
      <c r="EV319" s="3"/>
      <c r="EX319" s="3"/>
      <c r="EZ319" s="3"/>
      <c r="FA319" s="3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</row>
    <row r="320" spans="15:204" ht="15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7"/>
      <c r="DR320" s="17"/>
      <c r="DS320" s="17"/>
      <c r="DT320" s="17"/>
      <c r="DU320" s="6"/>
      <c r="DV320" s="6"/>
      <c r="DW320" s="9"/>
      <c r="DX320" s="6"/>
      <c r="DY320" s="9"/>
      <c r="DZ320" s="9"/>
      <c r="EA320" s="6"/>
      <c r="EB320" s="39">
        <v>206162</v>
      </c>
      <c r="EC320" s="43" t="s">
        <v>809</v>
      </c>
      <c r="ED320" s="40" t="s">
        <v>412</v>
      </c>
      <c r="EE320" s="40" t="s">
        <v>412</v>
      </c>
      <c r="EF320" s="37"/>
      <c r="EG320" s="37"/>
      <c r="EH320" s="9"/>
      <c r="EI320" s="6"/>
      <c r="EJ320" s="9"/>
      <c r="EL320" s="3"/>
      <c r="EM320" s="3"/>
      <c r="EN320" s="3"/>
      <c r="EO320" s="6"/>
      <c r="EP320" s="6"/>
      <c r="EQ320" s="6"/>
      <c r="ER320" s="6"/>
      <c r="ES320" s="6"/>
      <c r="EU320" s="3"/>
      <c r="EV320" s="3"/>
      <c r="EX320" s="3"/>
      <c r="EZ320" s="3"/>
      <c r="FA320" s="3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</row>
    <row r="321" spans="15:204" ht="15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7"/>
      <c r="DR321" s="17"/>
      <c r="DS321" s="17"/>
      <c r="DT321" s="17"/>
      <c r="DU321" s="6"/>
      <c r="DV321" s="44"/>
      <c r="DW321" s="9"/>
      <c r="DX321" s="6"/>
      <c r="DY321" s="9"/>
      <c r="DZ321" s="9"/>
      <c r="EA321" s="6"/>
      <c r="EB321" s="39">
        <v>206163</v>
      </c>
      <c r="EC321" s="43" t="s">
        <v>810</v>
      </c>
      <c r="ED321" s="40" t="s">
        <v>412</v>
      </c>
      <c r="EE321" s="40" t="s">
        <v>412</v>
      </c>
      <c r="EF321" s="37"/>
      <c r="EG321" s="37"/>
      <c r="EH321" s="9"/>
      <c r="EI321" s="6"/>
      <c r="EJ321" s="9"/>
      <c r="EL321" s="3"/>
      <c r="EM321" s="3"/>
      <c r="EN321" s="3"/>
      <c r="EO321" s="6"/>
      <c r="EP321" s="6"/>
      <c r="EQ321" s="6"/>
      <c r="ER321" s="6"/>
      <c r="ES321" s="6"/>
      <c r="EU321" s="3"/>
      <c r="EV321" s="3"/>
      <c r="EX321" s="3"/>
      <c r="EZ321" s="3"/>
      <c r="FA321" s="3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</row>
    <row r="322" spans="15:204" ht="15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7"/>
      <c r="DR322" s="17"/>
      <c r="DS322" s="17"/>
      <c r="DT322" s="17"/>
      <c r="DU322" s="6"/>
      <c r="DV322" s="6"/>
      <c r="DW322" s="9"/>
      <c r="DX322" s="6"/>
      <c r="DY322" s="9"/>
      <c r="DZ322" s="9"/>
      <c r="EA322" s="6"/>
      <c r="EB322" s="39">
        <v>206170</v>
      </c>
      <c r="EC322" s="43" t="s">
        <v>811</v>
      </c>
      <c r="ED322" s="40" t="s">
        <v>412</v>
      </c>
      <c r="EE322" s="40" t="s">
        <v>412</v>
      </c>
      <c r="EF322" s="37"/>
      <c r="EG322" s="37"/>
      <c r="EH322" s="9"/>
      <c r="EI322" s="6"/>
      <c r="EJ322" s="9"/>
      <c r="EL322" s="3"/>
      <c r="EM322" s="3"/>
      <c r="EN322" s="3"/>
      <c r="EO322" s="6"/>
      <c r="EP322" s="6"/>
      <c r="EQ322" s="6"/>
      <c r="ER322" s="6"/>
      <c r="ES322" s="6"/>
      <c r="EU322" s="3"/>
      <c r="EV322" s="3"/>
      <c r="EX322" s="3"/>
      <c r="EZ322" s="3"/>
      <c r="FA322" s="3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</row>
    <row r="323" spans="15:204" ht="15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7"/>
      <c r="DR323" s="17"/>
      <c r="DS323" s="17"/>
      <c r="DT323" s="17"/>
      <c r="DU323" s="6"/>
      <c r="DV323" s="6"/>
      <c r="DW323" s="9"/>
      <c r="DX323" s="6"/>
      <c r="DY323" s="9"/>
      <c r="DZ323" s="9"/>
      <c r="EA323" s="6"/>
      <c r="EB323" s="39">
        <v>206171</v>
      </c>
      <c r="EC323" s="39" t="s">
        <v>812</v>
      </c>
      <c r="ED323" s="40" t="s">
        <v>412</v>
      </c>
      <c r="EE323" s="40" t="s">
        <v>412</v>
      </c>
      <c r="EF323" s="37"/>
      <c r="EG323" s="37"/>
      <c r="EH323" s="9"/>
      <c r="EI323" s="6"/>
      <c r="EJ323" s="9"/>
      <c r="EL323" s="3"/>
      <c r="EM323" s="3"/>
      <c r="EN323" s="3"/>
      <c r="EO323" s="6"/>
      <c r="EP323" s="6"/>
      <c r="EQ323" s="6"/>
      <c r="ER323" s="6"/>
      <c r="ES323" s="6"/>
      <c r="EU323" s="3"/>
      <c r="EV323" s="3"/>
      <c r="EX323" s="3"/>
      <c r="EZ323" s="3"/>
      <c r="FA323" s="3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</row>
    <row r="324" spans="15:204" ht="15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7"/>
      <c r="DR324" s="17"/>
      <c r="DS324" s="17"/>
      <c r="DT324" s="17"/>
      <c r="DU324" s="6"/>
      <c r="DV324" s="44"/>
      <c r="DW324" s="9"/>
      <c r="DX324" s="6"/>
      <c r="DY324" s="9"/>
      <c r="DZ324" s="9"/>
      <c r="EA324" s="6"/>
      <c r="EB324" s="39">
        <v>206180</v>
      </c>
      <c r="EC324" s="39" t="s">
        <v>813</v>
      </c>
      <c r="ED324" s="40" t="s">
        <v>412</v>
      </c>
      <c r="EE324" s="40" t="s">
        <v>412</v>
      </c>
      <c r="EF324" s="37"/>
      <c r="EG324" s="37"/>
      <c r="EH324" s="9"/>
      <c r="EI324" s="6"/>
      <c r="EJ324" s="42"/>
      <c r="EL324" s="3"/>
      <c r="EM324" s="3"/>
      <c r="EN324" s="3"/>
      <c r="EO324" s="6"/>
      <c r="EP324" s="6"/>
      <c r="EQ324" s="6"/>
      <c r="ER324" s="6"/>
      <c r="ES324" s="6"/>
      <c r="EU324" s="3"/>
      <c r="EV324" s="3"/>
      <c r="EX324" s="3"/>
      <c r="EZ324" s="3"/>
      <c r="FA324" s="3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</row>
    <row r="325" spans="15:204" ht="15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7"/>
      <c r="DR325" s="17"/>
      <c r="DS325" s="17"/>
      <c r="DT325" s="17"/>
      <c r="DU325" s="6"/>
      <c r="DV325" s="6"/>
      <c r="DW325" s="9"/>
      <c r="DX325" s="6"/>
      <c r="DY325" s="9"/>
      <c r="DZ325" s="9"/>
      <c r="EA325" s="6"/>
      <c r="EB325" s="39">
        <v>206181</v>
      </c>
      <c r="EC325" s="39" t="s">
        <v>814</v>
      </c>
      <c r="ED325" s="40" t="s">
        <v>412</v>
      </c>
      <c r="EE325" s="40" t="s">
        <v>412</v>
      </c>
      <c r="EF325" s="37"/>
      <c r="EG325" s="37"/>
      <c r="EH325" s="9"/>
      <c r="EI325" s="6"/>
      <c r="EJ325" s="42"/>
      <c r="EK325" s="36"/>
      <c r="EL325" s="36"/>
      <c r="EM325" s="3"/>
      <c r="EN325" s="3"/>
      <c r="EO325" s="6"/>
      <c r="EP325" s="6"/>
      <c r="EQ325" s="6"/>
      <c r="ER325" s="6"/>
      <c r="ES325" s="6"/>
      <c r="EU325" s="3"/>
      <c r="EV325" s="3"/>
      <c r="EX325" s="3"/>
      <c r="EZ325" s="3"/>
      <c r="FA325" s="3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</row>
    <row r="326" spans="15:204" ht="15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7"/>
      <c r="DR326" s="17"/>
      <c r="DS326" s="17"/>
      <c r="DT326" s="17"/>
      <c r="DU326" s="6"/>
      <c r="DV326" s="6"/>
      <c r="DW326" s="9"/>
      <c r="DX326" s="6"/>
      <c r="DY326" s="9"/>
      <c r="DZ326" s="9"/>
      <c r="EA326" s="6"/>
      <c r="EB326" s="39">
        <v>206182</v>
      </c>
      <c r="EC326" s="39" t="s">
        <v>815</v>
      </c>
      <c r="ED326" s="40" t="s">
        <v>412</v>
      </c>
      <c r="EE326" s="40" t="s">
        <v>412</v>
      </c>
      <c r="EF326" s="37"/>
      <c r="EG326" s="37"/>
      <c r="EH326" s="9"/>
      <c r="EI326" s="6"/>
      <c r="EJ326" s="9"/>
      <c r="EL326" s="3"/>
      <c r="EM326" s="3"/>
      <c r="EN326" s="3"/>
      <c r="EO326" s="6"/>
      <c r="EP326" s="6"/>
      <c r="EQ326" s="6"/>
      <c r="ER326" s="6"/>
      <c r="ES326" s="6"/>
      <c r="EU326" s="3"/>
      <c r="EV326" s="3"/>
      <c r="EX326" s="3"/>
      <c r="EZ326" s="3"/>
      <c r="FA326" s="3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</row>
    <row r="327" spans="15:204" ht="15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7"/>
      <c r="DR327" s="17"/>
      <c r="DS327" s="17"/>
      <c r="DT327" s="17"/>
      <c r="DU327" s="6"/>
      <c r="DV327" s="44"/>
      <c r="DW327" s="9"/>
      <c r="DX327" s="44"/>
      <c r="DY327" s="42"/>
      <c r="DZ327" s="42"/>
      <c r="EA327" s="6"/>
      <c r="EB327" s="39">
        <v>206183</v>
      </c>
      <c r="EC327" s="39" t="s">
        <v>816</v>
      </c>
      <c r="ED327" s="40" t="s">
        <v>412</v>
      </c>
      <c r="EE327" s="40" t="s">
        <v>412</v>
      </c>
      <c r="EF327" s="37"/>
      <c r="EG327" s="37"/>
      <c r="EH327" s="9"/>
      <c r="EI327" s="6"/>
      <c r="EJ327" s="42"/>
      <c r="EL327" s="3"/>
      <c r="EM327" s="3"/>
      <c r="EN327" s="3"/>
      <c r="EO327" s="6"/>
      <c r="EP327" s="6"/>
      <c r="EQ327" s="6"/>
      <c r="ER327" s="6"/>
      <c r="ES327" s="6"/>
      <c r="EU327" s="3"/>
      <c r="EV327" s="3"/>
      <c r="EX327" s="3"/>
      <c r="EZ327" s="3"/>
      <c r="FA327" s="3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</row>
    <row r="328" spans="15:204" ht="15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7"/>
      <c r="DR328" s="17"/>
      <c r="DS328" s="17"/>
      <c r="DT328" s="17"/>
      <c r="DU328" s="6"/>
      <c r="DV328" s="6"/>
      <c r="DW328" s="9"/>
      <c r="DX328" s="6"/>
      <c r="DY328" s="42"/>
      <c r="DZ328" s="42"/>
      <c r="EA328" s="6"/>
      <c r="EB328" s="39">
        <v>206184</v>
      </c>
      <c r="EC328" s="39" t="s">
        <v>811</v>
      </c>
      <c r="ED328" s="40" t="s">
        <v>412</v>
      </c>
      <c r="EE328" s="40" t="s">
        <v>412</v>
      </c>
      <c r="EF328" s="37"/>
      <c r="EG328" s="37"/>
      <c r="EH328" s="9"/>
      <c r="EI328" s="6"/>
      <c r="EJ328" s="42"/>
      <c r="EK328" s="36"/>
      <c r="EL328" s="3"/>
      <c r="EM328" s="3"/>
      <c r="EN328" s="3"/>
      <c r="EO328" s="6"/>
      <c r="EP328" s="6"/>
      <c r="EQ328" s="6"/>
      <c r="ER328" s="6"/>
      <c r="ES328" s="6"/>
      <c r="EU328" s="3"/>
      <c r="EV328" s="3"/>
      <c r="EX328" s="3"/>
      <c r="EZ328" s="3"/>
      <c r="FA328" s="3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</row>
    <row r="329" spans="15:204" ht="15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7"/>
      <c r="DR329" s="17"/>
      <c r="DS329" s="17"/>
      <c r="DT329" s="17"/>
      <c r="DU329" s="6"/>
      <c r="DV329" s="44"/>
      <c r="DW329" s="9"/>
      <c r="DX329" s="6"/>
      <c r="DY329" s="9"/>
      <c r="DZ329" s="9"/>
      <c r="EA329" s="6"/>
      <c r="EB329" s="39">
        <v>206190</v>
      </c>
      <c r="EC329" s="39" t="s">
        <v>817</v>
      </c>
      <c r="ED329" s="40" t="s">
        <v>412</v>
      </c>
      <c r="EE329" s="40" t="s">
        <v>412</v>
      </c>
      <c r="EF329" s="37"/>
      <c r="EG329" s="37"/>
      <c r="EH329" s="9"/>
      <c r="EI329" s="6"/>
      <c r="EJ329" s="42"/>
      <c r="EK329" s="36"/>
      <c r="EL329" s="3"/>
      <c r="EM329" s="3"/>
      <c r="EN329" s="3"/>
      <c r="EO329" s="6"/>
      <c r="EP329" s="6"/>
      <c r="EQ329" s="6"/>
      <c r="ER329" s="6"/>
      <c r="ES329" s="6"/>
      <c r="EU329" s="3"/>
      <c r="EV329" s="3"/>
      <c r="EX329" s="3"/>
      <c r="EZ329" s="3"/>
      <c r="FA329" s="3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</row>
    <row r="330" spans="15:204" ht="15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7"/>
      <c r="DR330" s="17"/>
      <c r="DS330" s="17"/>
      <c r="DT330" s="17"/>
      <c r="DU330" s="6"/>
      <c r="DV330" s="44"/>
      <c r="DW330" s="9"/>
      <c r="DX330" s="44"/>
      <c r="DY330" s="42"/>
      <c r="DZ330" s="42"/>
      <c r="EA330" s="6"/>
      <c r="EB330" s="39">
        <v>206191</v>
      </c>
      <c r="EC330" s="39" t="s">
        <v>818</v>
      </c>
      <c r="ED330" s="40" t="s">
        <v>412</v>
      </c>
      <c r="EE330" s="40" t="s">
        <v>412</v>
      </c>
      <c r="EF330" s="37"/>
      <c r="EG330" s="37"/>
      <c r="EH330" s="9"/>
      <c r="EI330" s="6"/>
      <c r="EJ330" s="42"/>
      <c r="EL330" s="3"/>
      <c r="EM330" s="3"/>
      <c r="EN330" s="3"/>
      <c r="EO330" s="6"/>
      <c r="EP330" s="6"/>
      <c r="EQ330" s="6"/>
      <c r="ER330" s="6"/>
      <c r="ES330" s="6"/>
      <c r="EU330" s="3"/>
      <c r="EV330" s="3"/>
      <c r="EX330" s="3"/>
      <c r="EZ330" s="3"/>
      <c r="FA330" s="3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</row>
    <row r="331" spans="15:204" ht="15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7"/>
      <c r="DR331" s="17"/>
      <c r="DS331" s="17"/>
      <c r="DT331" s="17"/>
      <c r="DU331" s="6"/>
      <c r="DV331" s="44"/>
      <c r="DW331" s="9"/>
      <c r="DX331" s="6"/>
      <c r="DY331" s="42"/>
      <c r="DZ331" s="42"/>
      <c r="EA331" s="6"/>
      <c r="EB331" s="39">
        <v>206200</v>
      </c>
      <c r="EC331" s="39" t="s">
        <v>819</v>
      </c>
      <c r="ED331" s="40" t="s">
        <v>412</v>
      </c>
      <c r="EE331" s="40" t="s">
        <v>412</v>
      </c>
      <c r="EF331" s="37"/>
      <c r="EG331" s="37"/>
      <c r="EH331" s="9"/>
      <c r="EI331" s="6"/>
      <c r="EJ331" s="42"/>
      <c r="EK331" s="36"/>
      <c r="EL331" s="3"/>
      <c r="EM331" s="3"/>
      <c r="EN331" s="3"/>
      <c r="EO331" s="6"/>
      <c r="EP331" s="6"/>
      <c r="EQ331" s="6"/>
      <c r="ER331" s="6"/>
      <c r="ES331" s="6"/>
      <c r="EU331" s="3"/>
      <c r="EV331" s="3"/>
      <c r="EX331" s="3"/>
      <c r="EZ331" s="3"/>
      <c r="FA331" s="3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</row>
    <row r="332" spans="15:204" ht="15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7"/>
      <c r="DR332" s="17"/>
      <c r="DS332" s="17"/>
      <c r="DT332" s="17"/>
      <c r="DU332" s="6"/>
      <c r="DV332" s="44"/>
      <c r="DW332" s="9"/>
      <c r="DX332" s="6"/>
      <c r="DY332" s="9"/>
      <c r="DZ332" s="42"/>
      <c r="EA332" s="6"/>
      <c r="EB332" s="39">
        <v>206210</v>
      </c>
      <c r="EC332" s="39" t="s">
        <v>820</v>
      </c>
      <c r="ED332" s="40" t="s">
        <v>412</v>
      </c>
      <c r="EE332" s="40" t="s">
        <v>412</v>
      </c>
      <c r="EF332" s="37"/>
      <c r="EG332" s="37"/>
      <c r="EH332" s="9"/>
      <c r="EI332" s="6"/>
      <c r="EJ332" s="42"/>
      <c r="EL332" s="3"/>
      <c r="EM332" s="3"/>
      <c r="EN332" s="3"/>
      <c r="EO332" s="6"/>
      <c r="EP332" s="6"/>
      <c r="EQ332" s="6"/>
      <c r="ER332" s="6"/>
      <c r="ES332" s="6"/>
      <c r="EU332" s="3"/>
      <c r="EV332" s="3"/>
      <c r="EX332" s="3"/>
      <c r="EZ332" s="3"/>
      <c r="FA332" s="3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</row>
    <row r="333" spans="15:204" ht="15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7"/>
      <c r="DR333" s="17"/>
      <c r="DS333" s="17"/>
      <c r="DT333" s="17"/>
      <c r="DU333" s="6"/>
      <c r="DV333" s="44"/>
      <c r="DW333" s="9"/>
      <c r="DX333" s="6"/>
      <c r="DY333" s="42"/>
      <c r="DZ333" s="42"/>
      <c r="EA333" s="6"/>
      <c r="EB333" s="39">
        <v>206211</v>
      </c>
      <c r="EC333" s="39" t="s">
        <v>821</v>
      </c>
      <c r="ED333" s="40" t="s">
        <v>412</v>
      </c>
      <c r="EE333" s="40" t="s">
        <v>412</v>
      </c>
      <c r="EF333" s="37"/>
      <c r="EG333" s="37"/>
      <c r="EH333" s="9"/>
      <c r="EI333" s="6"/>
      <c r="EJ333" s="42"/>
      <c r="EL333" s="3"/>
      <c r="EM333" s="3"/>
      <c r="EN333" s="3"/>
      <c r="EO333" s="6"/>
      <c r="EP333" s="6"/>
      <c r="EQ333" s="6"/>
      <c r="ER333" s="6"/>
      <c r="ES333" s="6"/>
      <c r="EU333" s="3"/>
      <c r="EV333" s="3"/>
      <c r="EX333" s="3"/>
      <c r="EZ333" s="3"/>
      <c r="FA333" s="3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</row>
    <row r="334" spans="15:204" ht="15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7"/>
      <c r="DR334" s="17"/>
      <c r="DS334" s="17"/>
      <c r="DT334" s="17"/>
      <c r="DU334" s="6"/>
      <c r="DV334" s="44"/>
      <c r="DW334" s="9"/>
      <c r="DX334" s="6"/>
      <c r="DY334" s="9"/>
      <c r="DZ334" s="42"/>
      <c r="EA334" s="6"/>
      <c r="EB334" s="39">
        <v>206212</v>
      </c>
      <c r="EC334" s="39" t="s">
        <v>822</v>
      </c>
      <c r="ED334" s="40" t="s">
        <v>412</v>
      </c>
      <c r="EE334" s="40" t="s">
        <v>412</v>
      </c>
      <c r="EF334" s="37"/>
      <c r="EG334" s="37"/>
      <c r="EH334" s="9"/>
      <c r="EI334" s="6"/>
      <c r="EJ334" s="42"/>
      <c r="EL334" s="3"/>
      <c r="EM334" s="3"/>
      <c r="EN334" s="3"/>
      <c r="EO334" s="6"/>
      <c r="EP334" s="6"/>
      <c r="EQ334" s="6"/>
      <c r="ER334" s="6"/>
      <c r="ES334" s="6"/>
      <c r="EU334" s="3"/>
      <c r="EV334" s="3"/>
      <c r="EX334" s="3"/>
      <c r="EZ334" s="3"/>
      <c r="FA334" s="3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</row>
    <row r="335" spans="15:204" ht="15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7"/>
      <c r="DR335" s="17"/>
      <c r="DS335" s="17"/>
      <c r="DT335" s="17"/>
      <c r="DU335" s="6"/>
      <c r="DV335" s="44"/>
      <c r="DW335" s="9"/>
      <c r="DX335" s="44"/>
      <c r="DY335" s="42"/>
      <c r="DZ335" s="42"/>
      <c r="EA335" s="6"/>
      <c r="EB335" s="39">
        <v>206213</v>
      </c>
      <c r="EC335" s="39" t="s">
        <v>823</v>
      </c>
      <c r="ED335" s="40" t="s">
        <v>412</v>
      </c>
      <c r="EE335" s="40" t="s">
        <v>412</v>
      </c>
      <c r="EF335" s="37"/>
      <c r="EG335" s="37"/>
      <c r="EH335" s="9"/>
      <c r="EI335" s="6"/>
      <c r="EJ335" s="42"/>
      <c r="EK335" s="36"/>
      <c r="EL335" s="36"/>
      <c r="EM335" s="3"/>
      <c r="EN335" s="3"/>
      <c r="EO335" s="6"/>
      <c r="EP335" s="6"/>
      <c r="EQ335" s="6"/>
      <c r="ER335" s="6"/>
      <c r="ES335" s="6"/>
      <c r="EU335" s="3"/>
      <c r="EV335" s="3"/>
      <c r="EX335" s="3"/>
      <c r="EZ335" s="3"/>
      <c r="FA335" s="3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</row>
    <row r="336" spans="15:204" ht="15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7"/>
      <c r="DR336" s="17"/>
      <c r="DS336" s="17"/>
      <c r="DT336" s="17"/>
      <c r="DU336" s="6"/>
      <c r="DV336" s="6"/>
      <c r="DW336" s="9"/>
      <c r="DX336" s="6"/>
      <c r="DY336" s="9"/>
      <c r="DZ336" s="42"/>
      <c r="EA336" s="6"/>
      <c r="EB336" s="39">
        <v>206214</v>
      </c>
      <c r="EC336" s="39" t="s">
        <v>824</v>
      </c>
      <c r="ED336" s="40" t="s">
        <v>412</v>
      </c>
      <c r="EE336" s="40" t="s">
        <v>412</v>
      </c>
      <c r="EF336" s="37"/>
      <c r="EG336" s="37"/>
      <c r="EH336" s="9"/>
      <c r="EI336" s="6"/>
      <c r="EJ336" s="42"/>
      <c r="EK336" s="36"/>
      <c r="EL336" s="36"/>
      <c r="EM336" s="3"/>
      <c r="EN336" s="3"/>
      <c r="EO336" s="6"/>
      <c r="EP336" s="6"/>
      <c r="EQ336" s="6"/>
      <c r="ER336" s="6"/>
      <c r="ES336" s="6"/>
      <c r="EU336" s="3"/>
      <c r="EV336" s="3"/>
      <c r="EX336" s="3"/>
      <c r="EZ336" s="3"/>
      <c r="FA336" s="3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</row>
    <row r="337" spans="15:204" ht="15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7"/>
      <c r="DR337" s="17"/>
      <c r="DS337" s="17"/>
      <c r="DT337" s="17"/>
      <c r="DU337" s="6"/>
      <c r="DV337" s="6"/>
      <c r="DW337" s="42"/>
      <c r="DX337" s="44"/>
      <c r="DY337" s="42"/>
      <c r="DZ337" s="9"/>
      <c r="EA337" s="6"/>
      <c r="EB337" s="39">
        <v>206215</v>
      </c>
      <c r="EC337" s="39" t="s">
        <v>825</v>
      </c>
      <c r="ED337" s="40" t="s">
        <v>412</v>
      </c>
      <c r="EE337" s="40" t="s">
        <v>412</v>
      </c>
      <c r="EF337" s="37"/>
      <c r="EG337" s="37"/>
      <c r="EH337" s="9"/>
      <c r="EI337" s="6"/>
      <c r="EJ337" s="42"/>
      <c r="EK337" s="36"/>
      <c r="EL337" s="36"/>
      <c r="EM337" s="3"/>
      <c r="EN337" s="3"/>
      <c r="EO337" s="6"/>
      <c r="EP337" s="6"/>
      <c r="EQ337" s="6"/>
      <c r="ER337" s="6"/>
      <c r="ES337" s="6"/>
      <c r="EU337" s="3"/>
      <c r="EV337" s="3"/>
      <c r="EX337" s="3"/>
      <c r="EZ337" s="3"/>
      <c r="FA337" s="3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</row>
    <row r="338" spans="15:204" ht="15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7"/>
      <c r="DR338" s="17"/>
      <c r="DS338" s="17"/>
      <c r="DT338" s="17"/>
      <c r="DU338" s="6"/>
      <c r="DV338" s="6"/>
      <c r="DW338" s="9"/>
      <c r="DX338" s="44"/>
      <c r="DY338" s="42"/>
      <c r="DZ338" s="42"/>
      <c r="EA338" s="6"/>
      <c r="EB338" s="39">
        <v>206216</v>
      </c>
      <c r="EC338" s="39" t="s">
        <v>826</v>
      </c>
      <c r="ED338" s="40" t="s">
        <v>412</v>
      </c>
      <c r="EE338" s="40" t="s">
        <v>412</v>
      </c>
      <c r="EF338" s="37"/>
      <c r="EG338" s="37"/>
      <c r="EH338" s="9"/>
      <c r="EI338" s="6"/>
      <c r="EJ338" s="42"/>
      <c r="EK338" s="36"/>
      <c r="EL338" s="36"/>
      <c r="EM338" s="3"/>
      <c r="EN338" s="3"/>
      <c r="EO338" s="6"/>
      <c r="EP338" s="6"/>
      <c r="EQ338" s="6"/>
      <c r="ER338" s="6"/>
      <c r="ES338" s="6"/>
      <c r="EU338" s="3"/>
      <c r="EV338" s="3"/>
      <c r="EX338" s="3"/>
      <c r="EZ338" s="3"/>
      <c r="FA338" s="3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</row>
    <row r="339" spans="15:204" ht="15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7"/>
      <c r="DR339" s="17"/>
      <c r="DS339" s="17"/>
      <c r="DT339" s="17"/>
      <c r="DU339" s="6"/>
      <c r="DV339" s="6"/>
      <c r="DW339" s="9"/>
      <c r="DX339" s="6"/>
      <c r="DY339" s="9"/>
      <c r="DZ339" s="42"/>
      <c r="EA339" s="6"/>
      <c r="EB339" s="39">
        <v>206217</v>
      </c>
      <c r="EC339" s="39" t="s">
        <v>827</v>
      </c>
      <c r="ED339" s="40" t="s">
        <v>412</v>
      </c>
      <c r="EE339" s="40" t="s">
        <v>412</v>
      </c>
      <c r="EF339" s="37"/>
      <c r="EG339" s="37"/>
      <c r="EH339" s="9"/>
      <c r="EI339" s="6"/>
      <c r="EJ339" s="42"/>
      <c r="EL339" s="3"/>
      <c r="EM339" s="3"/>
      <c r="EN339" s="3"/>
      <c r="EO339" s="6"/>
      <c r="EP339" s="6"/>
      <c r="EQ339" s="6"/>
      <c r="ER339" s="6"/>
      <c r="ES339" s="6"/>
      <c r="EU339" s="3"/>
      <c r="EV339" s="3"/>
      <c r="EX339" s="3"/>
      <c r="EZ339" s="3"/>
      <c r="FA339" s="3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</row>
    <row r="340" spans="15:204" ht="15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7"/>
      <c r="DR340" s="17"/>
      <c r="DS340" s="17"/>
      <c r="DT340" s="17"/>
      <c r="DU340" s="6"/>
      <c r="DV340" s="44"/>
      <c r="DW340" s="9"/>
      <c r="DX340" s="44"/>
      <c r="DY340" s="42"/>
      <c r="DZ340" s="42"/>
      <c r="EA340" s="6"/>
      <c r="EB340" s="39">
        <v>206220</v>
      </c>
      <c r="EC340" s="39" t="s">
        <v>828</v>
      </c>
      <c r="ED340" s="40" t="s">
        <v>412</v>
      </c>
      <c r="EE340" s="40" t="s">
        <v>412</v>
      </c>
      <c r="EF340" s="37"/>
      <c r="EG340" s="37"/>
      <c r="EH340" s="9"/>
      <c r="EI340" s="6"/>
      <c r="EJ340" s="9"/>
      <c r="EK340" s="36"/>
      <c r="EL340" s="3"/>
      <c r="EM340" s="3"/>
      <c r="EN340" s="3"/>
      <c r="EO340" s="6"/>
      <c r="EP340" s="6"/>
      <c r="EQ340" s="6"/>
      <c r="ER340" s="6"/>
      <c r="ES340" s="6"/>
      <c r="EU340" s="3"/>
      <c r="EV340" s="3"/>
      <c r="EX340" s="3"/>
      <c r="EZ340" s="3"/>
      <c r="FA340" s="3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</row>
    <row r="341" spans="15:204" ht="15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7"/>
      <c r="DR341" s="17"/>
      <c r="DS341" s="17"/>
      <c r="DT341" s="17"/>
      <c r="DU341" s="6"/>
      <c r="DV341" s="44"/>
      <c r="DW341" s="9"/>
      <c r="DX341" s="6"/>
      <c r="DY341" s="9"/>
      <c r="DZ341" s="9"/>
      <c r="EA341" s="6"/>
      <c r="EB341" s="39">
        <v>206221</v>
      </c>
      <c r="EC341" s="39" t="s">
        <v>829</v>
      </c>
      <c r="ED341" s="40" t="s">
        <v>412</v>
      </c>
      <c r="EE341" s="40" t="s">
        <v>412</v>
      </c>
      <c r="EF341" s="37"/>
      <c r="EG341" s="37"/>
      <c r="EH341" s="9"/>
      <c r="EI341" s="6"/>
      <c r="EJ341" s="42"/>
      <c r="EL341" s="3"/>
      <c r="EM341" s="3"/>
      <c r="EN341" s="3"/>
      <c r="EO341" s="6"/>
      <c r="EP341" s="6"/>
      <c r="EQ341" s="6"/>
      <c r="ER341" s="6"/>
      <c r="ES341" s="6"/>
      <c r="EU341" s="3"/>
      <c r="EV341" s="3"/>
      <c r="EX341" s="3"/>
      <c r="EZ341" s="3"/>
      <c r="FA341" s="3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</row>
    <row r="342" spans="15:204" ht="15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7"/>
      <c r="DR342" s="17"/>
      <c r="DS342" s="17"/>
      <c r="DT342" s="17"/>
      <c r="DU342" s="6"/>
      <c r="DV342" s="44"/>
      <c r="DW342" s="9"/>
      <c r="DX342" s="6"/>
      <c r="DY342" s="9"/>
      <c r="DZ342" s="9"/>
      <c r="EA342" s="6"/>
      <c r="EB342" s="39">
        <v>206222</v>
      </c>
      <c r="EC342" s="39" t="s">
        <v>830</v>
      </c>
      <c r="ED342" s="40" t="s">
        <v>412</v>
      </c>
      <c r="EE342" s="40" t="s">
        <v>412</v>
      </c>
      <c r="EF342" s="37"/>
      <c r="EG342" s="37"/>
      <c r="EH342" s="9"/>
      <c r="EI342" s="6"/>
      <c r="EJ342" s="42"/>
      <c r="EL342" s="3"/>
      <c r="EM342" s="3"/>
      <c r="EN342" s="3"/>
      <c r="EO342" s="6"/>
      <c r="EP342" s="6"/>
      <c r="EQ342" s="6"/>
      <c r="ER342" s="6"/>
      <c r="ES342" s="6"/>
      <c r="EU342" s="3"/>
      <c r="EV342" s="3"/>
      <c r="EX342" s="3"/>
      <c r="EZ342" s="3"/>
      <c r="FA342" s="3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</row>
    <row r="343" spans="15:204" ht="15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7"/>
      <c r="DR343" s="17"/>
      <c r="DS343" s="17"/>
      <c r="DT343" s="17"/>
      <c r="DU343" s="6"/>
      <c r="DV343" s="44"/>
      <c r="DW343" s="9"/>
      <c r="DX343" s="6"/>
      <c r="DY343" s="42"/>
      <c r="DZ343" s="42"/>
      <c r="EA343" s="6"/>
      <c r="EB343" s="39">
        <v>206223</v>
      </c>
      <c r="EC343" s="39" t="s">
        <v>831</v>
      </c>
      <c r="ED343" s="40" t="s">
        <v>412</v>
      </c>
      <c r="EE343" s="40" t="s">
        <v>412</v>
      </c>
      <c r="EF343" s="37"/>
      <c r="EG343" s="37"/>
      <c r="EH343" s="9"/>
      <c r="EI343" s="6"/>
      <c r="EJ343" s="42"/>
      <c r="EL343" s="3"/>
      <c r="EM343" s="3"/>
      <c r="EN343" s="3"/>
      <c r="EO343" s="6"/>
      <c r="EP343" s="6"/>
      <c r="EQ343" s="6"/>
      <c r="ER343" s="6"/>
      <c r="ES343" s="6"/>
      <c r="EU343" s="3"/>
      <c r="EV343" s="3"/>
      <c r="EX343" s="3"/>
      <c r="EZ343" s="3"/>
      <c r="FA343" s="3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</row>
    <row r="344" spans="15:204" ht="15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7"/>
      <c r="DR344" s="17"/>
      <c r="DS344" s="17"/>
      <c r="DT344" s="17"/>
      <c r="DU344" s="6"/>
      <c r="DV344" s="44"/>
      <c r="DW344" s="9"/>
      <c r="DX344" s="6"/>
      <c r="DY344" s="9"/>
      <c r="DZ344" s="9"/>
      <c r="EA344" s="6"/>
      <c r="EB344" s="39">
        <v>206224</v>
      </c>
      <c r="EC344" s="39" t="s">
        <v>832</v>
      </c>
      <c r="ED344" s="40" t="s">
        <v>412</v>
      </c>
      <c r="EE344" s="40" t="s">
        <v>412</v>
      </c>
      <c r="EF344" s="37"/>
      <c r="EG344" s="37"/>
      <c r="EH344" s="9"/>
      <c r="EI344" s="6"/>
      <c r="EJ344" s="42"/>
      <c r="EK344" s="36"/>
      <c r="EL344" s="36"/>
      <c r="EM344" s="3"/>
      <c r="EN344" s="3"/>
      <c r="EO344" s="6"/>
      <c r="EP344" s="6"/>
      <c r="EQ344" s="6"/>
      <c r="ER344" s="6"/>
      <c r="ES344" s="6"/>
      <c r="EU344" s="3"/>
      <c r="EV344" s="3"/>
      <c r="EX344" s="3"/>
      <c r="EZ344" s="3"/>
      <c r="FA344" s="3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</row>
    <row r="345" spans="15:204" ht="15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7"/>
      <c r="DR345" s="17"/>
      <c r="DS345" s="17"/>
      <c r="DT345" s="17"/>
      <c r="DU345" s="6"/>
      <c r="DV345" s="6"/>
      <c r="DW345" s="9"/>
      <c r="DX345" s="6"/>
      <c r="DY345" s="9"/>
      <c r="DZ345" s="9"/>
      <c r="EA345" s="6"/>
      <c r="EB345" s="39">
        <v>206225</v>
      </c>
      <c r="EC345" s="39" t="s">
        <v>833</v>
      </c>
      <c r="ED345" s="40" t="s">
        <v>412</v>
      </c>
      <c r="EE345" s="40" t="s">
        <v>412</v>
      </c>
      <c r="EF345" s="37"/>
      <c r="EG345" s="37"/>
      <c r="EH345" s="9"/>
      <c r="EI345" s="6"/>
      <c r="EJ345" s="42"/>
      <c r="EK345" s="36"/>
      <c r="EL345" s="3"/>
      <c r="EM345" s="3"/>
      <c r="EN345" s="3"/>
      <c r="EO345" s="6"/>
      <c r="EP345" s="6"/>
      <c r="EQ345" s="6"/>
      <c r="ER345" s="6"/>
      <c r="ES345" s="6"/>
      <c r="EU345" s="3"/>
      <c r="EV345" s="3"/>
      <c r="EX345" s="3"/>
      <c r="EZ345" s="3"/>
      <c r="FA345" s="3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</row>
    <row r="346" spans="15:204" ht="15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7"/>
      <c r="DR346" s="17"/>
      <c r="DS346" s="17"/>
      <c r="DT346" s="17"/>
      <c r="DU346" s="6"/>
      <c r="DV346" s="44"/>
      <c r="DW346" s="9"/>
      <c r="DX346" s="6"/>
      <c r="DY346" s="9"/>
      <c r="DZ346" s="9"/>
      <c r="EA346" s="6"/>
      <c r="EB346" s="39">
        <v>206226</v>
      </c>
      <c r="EC346" s="39" t="s">
        <v>834</v>
      </c>
      <c r="ED346" s="40" t="s">
        <v>412</v>
      </c>
      <c r="EE346" s="40" t="s">
        <v>412</v>
      </c>
      <c r="EF346" s="37"/>
      <c r="EG346" s="37"/>
      <c r="EH346" s="9"/>
      <c r="EI346" s="6"/>
      <c r="EJ346" s="42"/>
      <c r="EK346" s="36"/>
      <c r="EL346" s="3"/>
      <c r="EM346" s="3"/>
      <c r="EN346" s="3"/>
      <c r="EO346" s="6"/>
      <c r="EP346" s="6"/>
      <c r="EQ346" s="6"/>
      <c r="ER346" s="6"/>
      <c r="ES346" s="6"/>
      <c r="EU346" s="3"/>
      <c r="EV346" s="3"/>
      <c r="EX346" s="3"/>
      <c r="EZ346" s="3"/>
      <c r="FA346" s="3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</row>
    <row r="347" spans="15:204" ht="15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7"/>
      <c r="DR347" s="17"/>
      <c r="DS347" s="17"/>
      <c r="DT347" s="17"/>
      <c r="DU347" s="6"/>
      <c r="DV347" s="44"/>
      <c r="DW347" s="9"/>
      <c r="DX347" s="6"/>
      <c r="DY347" s="9"/>
      <c r="DZ347" s="9"/>
      <c r="EA347" s="6"/>
      <c r="EB347" s="39">
        <v>206227</v>
      </c>
      <c r="EC347" s="39" t="s">
        <v>835</v>
      </c>
      <c r="ED347" s="40" t="s">
        <v>412</v>
      </c>
      <c r="EE347" s="40" t="s">
        <v>412</v>
      </c>
      <c r="EF347" s="37"/>
      <c r="EG347" s="37"/>
      <c r="EH347" s="9"/>
      <c r="EI347" s="6"/>
      <c r="EJ347" s="42"/>
      <c r="EK347" s="36"/>
      <c r="EL347" s="36"/>
      <c r="EM347" s="3"/>
      <c r="EN347" s="3"/>
      <c r="EO347" s="6"/>
      <c r="EP347" s="6"/>
      <c r="EQ347" s="6"/>
      <c r="ER347" s="6"/>
      <c r="ES347" s="6"/>
      <c r="EU347" s="3"/>
      <c r="EV347" s="3"/>
      <c r="EX347" s="3"/>
      <c r="EZ347" s="3"/>
      <c r="FA347" s="3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</row>
    <row r="348" spans="15:204" ht="15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7"/>
      <c r="DR348" s="17"/>
      <c r="DS348" s="17"/>
      <c r="DT348" s="17"/>
      <c r="DU348" s="6"/>
      <c r="DV348" s="6"/>
      <c r="DW348" s="9"/>
      <c r="DX348" s="6"/>
      <c r="DY348" s="9"/>
      <c r="DZ348" s="9"/>
      <c r="EA348" s="6"/>
      <c r="EB348" s="39">
        <v>206230</v>
      </c>
      <c r="EC348" s="39" t="s">
        <v>836</v>
      </c>
      <c r="ED348" s="40" t="s">
        <v>412</v>
      </c>
      <c r="EE348" s="40" t="s">
        <v>412</v>
      </c>
      <c r="EF348" s="37"/>
      <c r="EG348" s="37"/>
      <c r="EH348" s="9"/>
      <c r="EI348" s="6"/>
      <c r="EJ348" s="9"/>
      <c r="EK348" s="36"/>
      <c r="EL348" s="36"/>
      <c r="EM348" s="3"/>
      <c r="EN348" s="3"/>
      <c r="EO348" s="6"/>
      <c r="EP348" s="6"/>
      <c r="EQ348" s="6"/>
      <c r="ER348" s="6"/>
      <c r="ES348" s="6"/>
      <c r="EU348" s="3"/>
      <c r="EV348" s="3"/>
      <c r="EX348" s="3"/>
      <c r="EZ348" s="3"/>
      <c r="FA348" s="3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</row>
    <row r="349" spans="15:204" ht="15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7"/>
      <c r="DR349" s="17"/>
      <c r="DS349" s="17"/>
      <c r="DT349" s="17"/>
      <c r="DU349" s="6"/>
      <c r="DV349" s="6"/>
      <c r="DW349" s="9"/>
      <c r="DX349" s="6"/>
      <c r="DY349" s="9"/>
      <c r="DZ349" s="9"/>
      <c r="EA349" s="6"/>
      <c r="EB349" s="39">
        <v>206240</v>
      </c>
      <c r="EC349" s="39" t="s">
        <v>837</v>
      </c>
      <c r="ED349" s="40" t="s">
        <v>412</v>
      </c>
      <c r="EE349" s="40" t="s">
        <v>412</v>
      </c>
      <c r="EF349" s="37"/>
      <c r="EG349" s="37"/>
      <c r="EH349" s="9"/>
      <c r="EI349" s="6"/>
      <c r="EJ349" s="42"/>
      <c r="EL349" s="3"/>
      <c r="EM349" s="3"/>
      <c r="EN349" s="3"/>
      <c r="EO349" s="6"/>
      <c r="EP349" s="6"/>
      <c r="EQ349" s="6"/>
      <c r="ER349" s="6"/>
      <c r="ES349" s="6"/>
      <c r="EU349" s="3"/>
      <c r="EV349" s="3"/>
      <c r="EX349" s="3"/>
      <c r="EZ349" s="3"/>
      <c r="FA349" s="3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</row>
    <row r="350" spans="15:204" ht="15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7"/>
      <c r="DR350" s="17"/>
      <c r="DS350" s="17"/>
      <c r="DT350" s="17"/>
      <c r="DU350" s="6"/>
      <c r="DV350" s="44"/>
      <c r="DW350" s="9"/>
      <c r="DX350" s="6"/>
      <c r="DY350" s="9"/>
      <c r="DZ350" s="9"/>
      <c r="EA350" s="6"/>
      <c r="EB350" s="39">
        <v>206241</v>
      </c>
      <c r="EC350" s="39" t="s">
        <v>838</v>
      </c>
      <c r="ED350" s="40" t="s">
        <v>412</v>
      </c>
      <c r="EE350" s="40" t="s">
        <v>412</v>
      </c>
      <c r="EF350" s="37"/>
      <c r="EG350" s="37"/>
      <c r="EH350" s="9"/>
      <c r="EI350" s="6"/>
      <c r="EJ350" s="9"/>
      <c r="EL350" s="3"/>
      <c r="EM350" s="3"/>
      <c r="EN350" s="3"/>
      <c r="EO350" s="6"/>
      <c r="EP350" s="6"/>
      <c r="EQ350" s="6"/>
      <c r="ER350" s="6"/>
      <c r="ES350" s="6"/>
      <c r="EU350" s="3"/>
      <c r="EV350" s="3"/>
      <c r="EX350" s="3"/>
      <c r="EZ350" s="3"/>
      <c r="FA350" s="3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</row>
    <row r="351" spans="15:204" ht="15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7"/>
      <c r="DR351" s="17"/>
      <c r="DS351" s="17"/>
      <c r="DT351" s="17"/>
      <c r="DU351" s="6"/>
      <c r="DV351" s="44"/>
      <c r="DW351" s="9"/>
      <c r="DX351" s="6"/>
      <c r="DY351" s="9"/>
      <c r="DZ351" s="9"/>
      <c r="EA351" s="6"/>
      <c r="EB351" s="39">
        <v>206250</v>
      </c>
      <c r="EC351" s="39" t="s">
        <v>839</v>
      </c>
      <c r="ED351" s="40" t="s">
        <v>412</v>
      </c>
      <c r="EE351" s="40" t="s">
        <v>412</v>
      </c>
      <c r="EF351" s="37"/>
      <c r="EG351" s="37"/>
      <c r="EH351" s="9"/>
      <c r="EI351" s="6"/>
      <c r="EJ351" s="9"/>
      <c r="EL351" s="3"/>
      <c r="EM351" s="3"/>
      <c r="EN351" s="3"/>
      <c r="EO351" s="6"/>
      <c r="EP351" s="6"/>
      <c r="EQ351" s="6"/>
      <c r="ER351" s="6"/>
      <c r="ES351" s="6"/>
      <c r="EU351" s="3"/>
      <c r="EV351" s="3"/>
      <c r="EX351" s="3"/>
      <c r="EZ351" s="3"/>
      <c r="FA351" s="3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</row>
    <row r="352" spans="15:204" ht="15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7"/>
      <c r="DR352" s="17"/>
      <c r="DS352" s="17"/>
      <c r="DT352" s="17"/>
      <c r="DU352" s="6"/>
      <c r="DV352" s="44"/>
      <c r="DW352" s="9"/>
      <c r="DX352" s="6"/>
      <c r="DY352" s="9"/>
      <c r="DZ352" s="9"/>
      <c r="EA352" s="6"/>
      <c r="EB352" s="39">
        <v>206251</v>
      </c>
      <c r="EC352" s="39" t="s">
        <v>840</v>
      </c>
      <c r="ED352" s="40" t="s">
        <v>412</v>
      </c>
      <c r="EE352" s="40" t="s">
        <v>412</v>
      </c>
      <c r="EF352" s="37"/>
      <c r="EG352" s="37"/>
      <c r="EH352" s="9"/>
      <c r="EI352" s="6"/>
      <c r="EJ352" s="42"/>
      <c r="EL352" s="3"/>
      <c r="EM352" s="3"/>
      <c r="EN352" s="3"/>
      <c r="EO352" s="6"/>
      <c r="EP352" s="6"/>
      <c r="EQ352" s="6"/>
      <c r="ER352" s="6"/>
      <c r="ES352" s="6"/>
      <c r="EU352" s="3"/>
      <c r="EV352" s="3"/>
      <c r="EX352" s="3"/>
      <c r="EZ352" s="3"/>
      <c r="FA352" s="3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</row>
    <row r="353" spans="15:204" ht="15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7"/>
      <c r="DR353" s="17"/>
      <c r="DS353" s="17"/>
      <c r="DT353" s="17"/>
      <c r="DU353" s="6"/>
      <c r="DV353" s="44"/>
      <c r="DW353" s="9"/>
      <c r="DX353" s="6"/>
      <c r="DY353" s="9"/>
      <c r="DZ353" s="9"/>
      <c r="EA353" s="6"/>
      <c r="EB353" s="39">
        <v>206260</v>
      </c>
      <c r="EC353" s="39" t="s">
        <v>841</v>
      </c>
      <c r="ED353" s="40" t="s">
        <v>412</v>
      </c>
      <c r="EE353" s="40" t="s">
        <v>412</v>
      </c>
      <c r="EF353" s="37"/>
      <c r="EG353" s="37"/>
      <c r="EH353" s="9"/>
      <c r="EI353" s="6"/>
      <c r="EJ353" s="9"/>
      <c r="EK353" s="36"/>
      <c r="EL353" s="3"/>
      <c r="EM353" s="3"/>
      <c r="EN353" s="3"/>
      <c r="EO353" s="6"/>
      <c r="EP353" s="6"/>
      <c r="EQ353" s="6"/>
      <c r="ER353" s="6"/>
      <c r="ES353" s="6"/>
      <c r="EU353" s="3"/>
      <c r="EV353" s="3"/>
      <c r="EX353" s="3"/>
      <c r="EZ353" s="3"/>
      <c r="FA353" s="3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</row>
    <row r="354" spans="15:204" ht="15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7"/>
      <c r="DR354" s="17"/>
      <c r="DS354" s="17"/>
      <c r="DT354" s="17"/>
      <c r="DU354" s="6"/>
      <c r="DV354" s="44"/>
      <c r="DW354" s="9"/>
      <c r="DX354" s="6"/>
      <c r="DY354" s="9"/>
      <c r="DZ354" s="9"/>
      <c r="EA354" s="6"/>
      <c r="EB354" s="39">
        <v>206270</v>
      </c>
      <c r="EC354" s="39" t="s">
        <v>842</v>
      </c>
      <c r="ED354" s="40" t="s">
        <v>412</v>
      </c>
      <c r="EE354" s="40" t="s">
        <v>412</v>
      </c>
      <c r="EF354" s="37"/>
      <c r="EG354" s="37"/>
      <c r="EH354" s="9"/>
      <c r="EI354" s="6"/>
      <c r="EJ354" s="42"/>
      <c r="EL354" s="3"/>
      <c r="EM354" s="3"/>
      <c r="EN354" s="3"/>
      <c r="EO354" s="6"/>
      <c r="EP354" s="6"/>
      <c r="EQ354" s="6"/>
      <c r="ER354" s="6"/>
      <c r="ES354" s="6"/>
      <c r="EU354" s="3"/>
      <c r="EV354" s="3"/>
      <c r="EX354" s="3"/>
      <c r="EZ354" s="3"/>
      <c r="FA354" s="3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</row>
    <row r="355" spans="15:204" ht="15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7"/>
      <c r="DR355" s="17"/>
      <c r="DS355" s="17"/>
      <c r="DT355" s="17"/>
      <c r="DU355" s="6"/>
      <c r="DV355" s="44"/>
      <c r="DW355" s="9"/>
      <c r="DX355" s="6"/>
      <c r="DY355" s="9"/>
      <c r="DZ355" s="9"/>
      <c r="EA355" s="6"/>
      <c r="EB355" s="39">
        <v>206271</v>
      </c>
      <c r="EC355" s="43" t="s">
        <v>843</v>
      </c>
      <c r="ED355" s="40" t="s">
        <v>412</v>
      </c>
      <c r="EE355" s="40" t="s">
        <v>412</v>
      </c>
      <c r="EF355" s="37"/>
      <c r="EG355" s="37"/>
      <c r="EH355" s="9"/>
      <c r="EI355" s="6"/>
      <c r="EJ355" s="42"/>
      <c r="EK355" s="36"/>
      <c r="EL355" s="36"/>
      <c r="EM355" s="3"/>
      <c r="EN355" s="3"/>
      <c r="EO355" s="6"/>
      <c r="EP355" s="6"/>
      <c r="EQ355" s="6"/>
      <c r="ER355" s="6"/>
      <c r="ES355" s="6"/>
      <c r="EU355" s="3"/>
      <c r="EV355" s="3"/>
      <c r="EX355" s="3"/>
      <c r="EZ355" s="3"/>
      <c r="FA355" s="3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</row>
    <row r="356" spans="15:204" ht="15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7"/>
      <c r="DR356" s="17"/>
      <c r="DS356" s="17"/>
      <c r="DT356" s="17"/>
      <c r="DU356" s="6"/>
      <c r="DV356" s="6"/>
      <c r="DW356" s="9"/>
      <c r="DX356" s="6"/>
      <c r="DY356" s="9"/>
      <c r="DZ356" s="9"/>
      <c r="EA356" s="6"/>
      <c r="EB356" s="39">
        <v>206280</v>
      </c>
      <c r="EC356" s="39" t="s">
        <v>844</v>
      </c>
      <c r="ED356" s="40" t="s">
        <v>412</v>
      </c>
      <c r="EE356" s="40" t="s">
        <v>412</v>
      </c>
      <c r="EF356" s="37"/>
      <c r="EG356" s="37"/>
      <c r="EH356" s="9"/>
      <c r="EI356" s="6"/>
      <c r="EJ356" s="42"/>
      <c r="EK356" s="36"/>
      <c r="EL356" s="36"/>
      <c r="EM356" s="3"/>
      <c r="EN356" s="3"/>
      <c r="EO356" s="6"/>
      <c r="EP356" s="6"/>
      <c r="EQ356" s="6"/>
      <c r="ER356" s="6"/>
      <c r="ES356" s="6"/>
      <c r="EU356" s="3"/>
      <c r="EV356" s="3"/>
      <c r="EX356" s="3"/>
      <c r="EZ356" s="3"/>
      <c r="FA356" s="3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</row>
    <row r="357" spans="15:204" ht="15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7"/>
      <c r="DR357" s="17"/>
      <c r="DS357" s="17"/>
      <c r="DT357" s="17"/>
      <c r="DU357" s="6"/>
      <c r="DV357" s="6"/>
      <c r="DW357" s="9"/>
      <c r="DX357" s="6"/>
      <c r="DY357" s="9"/>
      <c r="DZ357" s="42"/>
      <c r="EA357" s="6"/>
      <c r="EB357" s="39">
        <v>206281</v>
      </c>
      <c r="EC357" s="39" t="s">
        <v>845</v>
      </c>
      <c r="ED357" s="40" t="s">
        <v>412</v>
      </c>
      <c r="EE357" s="40" t="s">
        <v>412</v>
      </c>
      <c r="EF357" s="37"/>
      <c r="EG357" s="37"/>
      <c r="EH357" s="9"/>
      <c r="EI357" s="6"/>
      <c r="EJ357" s="42"/>
      <c r="EK357" s="36"/>
      <c r="EL357" s="36"/>
      <c r="EM357" s="3"/>
      <c r="EN357" s="3"/>
      <c r="EO357" s="6"/>
      <c r="EP357" s="6"/>
      <c r="EQ357" s="6"/>
      <c r="ER357" s="6"/>
      <c r="ES357" s="6"/>
      <c r="EU357" s="3"/>
      <c r="EV357" s="3"/>
      <c r="EX357" s="3"/>
      <c r="EZ357" s="3"/>
      <c r="FA357" s="3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</row>
    <row r="358" spans="15:204" ht="15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7"/>
      <c r="DR358" s="17"/>
      <c r="DS358" s="17"/>
      <c r="DT358" s="17"/>
      <c r="DU358" s="6"/>
      <c r="DV358" s="6"/>
      <c r="DW358" s="9"/>
      <c r="DX358" s="6"/>
      <c r="DY358" s="9"/>
      <c r="DZ358" s="9"/>
      <c r="EA358" s="6"/>
      <c r="EB358" s="39">
        <v>206290</v>
      </c>
      <c r="EC358" s="39" t="s">
        <v>846</v>
      </c>
      <c r="ED358" s="40" t="s">
        <v>412</v>
      </c>
      <c r="EE358" s="40" t="s">
        <v>412</v>
      </c>
      <c r="EF358" s="37"/>
      <c r="EG358" s="37"/>
      <c r="EH358" s="9"/>
      <c r="EI358" s="6"/>
      <c r="EJ358" s="42"/>
      <c r="EK358" s="36"/>
      <c r="EL358" s="36"/>
      <c r="EM358" s="3"/>
      <c r="EN358" s="3"/>
      <c r="EO358" s="6"/>
      <c r="EP358" s="6"/>
      <c r="EQ358" s="6"/>
      <c r="ER358" s="6"/>
      <c r="ES358" s="6"/>
      <c r="EU358" s="3"/>
      <c r="EV358" s="3"/>
      <c r="EX358" s="3"/>
      <c r="EZ358" s="3"/>
      <c r="FA358" s="3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</row>
    <row r="359" spans="15:204" ht="15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7"/>
      <c r="DR359" s="17"/>
      <c r="DS359" s="17"/>
      <c r="DT359" s="17"/>
      <c r="DU359" s="6"/>
      <c r="DV359" s="6"/>
      <c r="DW359" s="9"/>
      <c r="DX359" s="6"/>
      <c r="DY359" s="9"/>
      <c r="DZ359" s="9"/>
      <c r="EA359" s="6"/>
      <c r="EB359" s="39">
        <v>206300</v>
      </c>
      <c r="EC359" s="39" t="s">
        <v>847</v>
      </c>
      <c r="ED359" s="40" t="s">
        <v>412</v>
      </c>
      <c r="EE359" s="40" t="s">
        <v>412</v>
      </c>
      <c r="EF359" s="37"/>
      <c r="EG359" s="37"/>
      <c r="EH359" s="9"/>
      <c r="EI359" s="6"/>
      <c r="EJ359" s="42"/>
      <c r="EK359" s="36"/>
      <c r="EL359" s="3"/>
      <c r="EM359" s="3"/>
      <c r="EN359" s="3"/>
      <c r="EO359" s="6"/>
      <c r="EP359" s="6"/>
      <c r="EQ359" s="6"/>
      <c r="ER359" s="6"/>
      <c r="ES359" s="6"/>
      <c r="EU359" s="3"/>
      <c r="EV359" s="3"/>
      <c r="EX359" s="3"/>
      <c r="EZ359" s="3"/>
      <c r="FA359" s="3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</row>
    <row r="360" spans="15:204" ht="15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7"/>
      <c r="DR360" s="17"/>
      <c r="DS360" s="17"/>
      <c r="DT360" s="17"/>
      <c r="DU360" s="6"/>
      <c r="DV360" s="44"/>
      <c r="DW360" s="9"/>
      <c r="DX360" s="6"/>
      <c r="DY360" s="9"/>
      <c r="DZ360" s="9"/>
      <c r="EA360" s="6"/>
      <c r="EB360" s="39">
        <v>206310</v>
      </c>
      <c r="EC360" s="39" t="s">
        <v>848</v>
      </c>
      <c r="ED360" s="40" t="s">
        <v>412</v>
      </c>
      <c r="EE360" s="40" t="s">
        <v>412</v>
      </c>
      <c r="EF360" s="37"/>
      <c r="EG360" s="37"/>
      <c r="EH360" s="9"/>
      <c r="EI360" s="6"/>
      <c r="EJ360" s="42"/>
      <c r="EL360" s="3"/>
      <c r="EM360" s="3"/>
      <c r="EN360" s="3"/>
      <c r="EO360" s="6"/>
      <c r="EP360" s="6"/>
      <c r="EQ360" s="6"/>
      <c r="ER360" s="6"/>
      <c r="ES360" s="6"/>
      <c r="EU360" s="3"/>
      <c r="EV360" s="3"/>
      <c r="EX360" s="3"/>
      <c r="EZ360" s="3"/>
      <c r="FA360" s="3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</row>
    <row r="361" spans="15:204" ht="15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7"/>
      <c r="DR361" s="17"/>
      <c r="DS361" s="17"/>
      <c r="DT361" s="17"/>
      <c r="DU361" s="6"/>
      <c r="DV361" s="44"/>
      <c r="DW361" s="9"/>
      <c r="DX361" s="6"/>
      <c r="DY361" s="9"/>
      <c r="DZ361" s="9"/>
      <c r="EA361" s="6"/>
      <c r="EB361" s="39">
        <v>206320</v>
      </c>
      <c r="EC361" s="39" t="s">
        <v>849</v>
      </c>
      <c r="ED361" s="40" t="s">
        <v>412</v>
      </c>
      <c r="EE361" s="40" t="s">
        <v>412</v>
      </c>
      <c r="EF361" s="37"/>
      <c r="EG361" s="37"/>
      <c r="EH361" s="9"/>
      <c r="EI361" s="6"/>
      <c r="EJ361" s="42"/>
      <c r="EL361" s="3"/>
      <c r="EM361" s="3"/>
      <c r="EN361" s="3"/>
      <c r="EO361" s="6"/>
      <c r="EP361" s="6"/>
      <c r="EQ361" s="6"/>
      <c r="ER361" s="6"/>
      <c r="ES361" s="6"/>
      <c r="EU361" s="3"/>
      <c r="EV361" s="3"/>
      <c r="EX361" s="3"/>
      <c r="EZ361" s="3"/>
      <c r="FA361" s="3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</row>
    <row r="362" spans="15:204" ht="15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7"/>
      <c r="DR362" s="17"/>
      <c r="DS362" s="17"/>
      <c r="DT362" s="17"/>
      <c r="DU362" s="6"/>
      <c r="DV362" s="44"/>
      <c r="DW362" s="9"/>
      <c r="DX362" s="6"/>
      <c r="DY362" s="9"/>
      <c r="DZ362" s="9"/>
      <c r="EA362" s="6"/>
      <c r="EB362" s="39">
        <v>206330</v>
      </c>
      <c r="EC362" s="39" t="s">
        <v>850</v>
      </c>
      <c r="ED362" s="40" t="s">
        <v>412</v>
      </c>
      <c r="EE362" s="40" t="s">
        <v>412</v>
      </c>
      <c r="EF362" s="37"/>
      <c r="EG362" s="37"/>
      <c r="EH362" s="9"/>
      <c r="EI362" s="6"/>
      <c r="EJ362" s="42"/>
      <c r="EK362" s="36"/>
      <c r="EL362" s="3"/>
      <c r="EM362" s="3"/>
      <c r="EN362" s="3"/>
      <c r="EO362" s="6"/>
      <c r="EP362" s="6"/>
      <c r="EQ362" s="6"/>
      <c r="ER362" s="6"/>
      <c r="ES362" s="6"/>
      <c r="EU362" s="3"/>
      <c r="EV362" s="3"/>
      <c r="EX362" s="3"/>
      <c r="EZ362" s="3"/>
      <c r="FA362" s="3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</row>
    <row r="363" spans="15:204" ht="15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7"/>
      <c r="DR363" s="17"/>
      <c r="DS363" s="17"/>
      <c r="DT363" s="17"/>
      <c r="DU363" s="6"/>
      <c r="DV363" s="44"/>
      <c r="DW363" s="9"/>
      <c r="DX363" s="6"/>
      <c r="DY363" s="9"/>
      <c r="DZ363" s="9"/>
      <c r="EA363" s="6"/>
      <c r="EB363" s="39">
        <v>206331</v>
      </c>
      <c r="EC363" s="39" t="s">
        <v>851</v>
      </c>
      <c r="ED363" s="40" t="s">
        <v>412</v>
      </c>
      <c r="EE363" s="40" t="s">
        <v>412</v>
      </c>
      <c r="EF363" s="37"/>
      <c r="EG363" s="37"/>
      <c r="EH363" s="9"/>
      <c r="EI363" s="6"/>
      <c r="EJ363" s="42"/>
      <c r="EK363" s="36"/>
      <c r="EL363" s="3"/>
      <c r="EM363" s="3"/>
      <c r="EN363" s="3"/>
      <c r="EO363" s="6"/>
      <c r="EP363" s="6"/>
      <c r="EQ363" s="6"/>
      <c r="ER363" s="6"/>
      <c r="ES363" s="6"/>
      <c r="EU363" s="3"/>
      <c r="EV363" s="3"/>
      <c r="EX363" s="3"/>
      <c r="EZ363" s="3"/>
      <c r="FA363" s="3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</row>
    <row r="364" spans="15:204" ht="15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7"/>
      <c r="DR364" s="17"/>
      <c r="DS364" s="17"/>
      <c r="DT364" s="17"/>
      <c r="DU364" s="6"/>
      <c r="DV364" s="44"/>
      <c r="DW364" s="9"/>
      <c r="DX364" s="6"/>
      <c r="DY364" s="9"/>
      <c r="DZ364" s="9"/>
      <c r="EA364" s="6"/>
      <c r="EB364" s="39">
        <v>206332</v>
      </c>
      <c r="EC364" s="39" t="s">
        <v>852</v>
      </c>
      <c r="ED364" s="40" t="s">
        <v>412</v>
      </c>
      <c r="EE364" s="40" t="s">
        <v>412</v>
      </c>
      <c r="EF364" s="37"/>
      <c r="EG364" s="37"/>
      <c r="EH364" s="9"/>
      <c r="EI364" s="6"/>
      <c r="EJ364" s="42"/>
      <c r="EK364" s="36"/>
      <c r="EL364" s="3"/>
      <c r="EM364" s="3"/>
      <c r="EN364" s="3"/>
      <c r="EO364" s="6"/>
      <c r="EP364" s="6"/>
      <c r="EQ364" s="6"/>
      <c r="ER364" s="6"/>
      <c r="ES364" s="6"/>
      <c r="EU364" s="3"/>
      <c r="EV364" s="3"/>
      <c r="EX364" s="3"/>
      <c r="EZ364" s="3"/>
      <c r="FA364" s="3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</row>
    <row r="365" spans="15:204" ht="15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7"/>
      <c r="DR365" s="17"/>
      <c r="DS365" s="17"/>
      <c r="DT365" s="17"/>
      <c r="DU365" s="6"/>
      <c r="DV365" s="44"/>
      <c r="DW365" s="9"/>
      <c r="DX365" s="6"/>
      <c r="DY365" s="9"/>
      <c r="DZ365" s="42"/>
      <c r="EA365" s="6"/>
      <c r="EB365" s="39">
        <v>206340</v>
      </c>
      <c r="EC365" s="39" t="s">
        <v>853</v>
      </c>
      <c r="ED365" s="40" t="s">
        <v>412</v>
      </c>
      <c r="EE365" s="40" t="s">
        <v>412</v>
      </c>
      <c r="EF365" s="37"/>
      <c r="EG365" s="37"/>
      <c r="EH365" s="9"/>
      <c r="EI365" s="6"/>
      <c r="EJ365" s="42"/>
      <c r="EK365" s="36"/>
      <c r="EL365" s="36"/>
      <c r="EM365" s="3"/>
      <c r="EN365" s="3"/>
      <c r="EO365" s="6"/>
      <c r="EP365" s="6"/>
      <c r="EQ365" s="6"/>
      <c r="ER365" s="6"/>
      <c r="ES365" s="6"/>
      <c r="EU365" s="3"/>
      <c r="EV365" s="3"/>
      <c r="EX365" s="3"/>
      <c r="EZ365" s="3"/>
      <c r="FA365" s="3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</row>
    <row r="366" spans="15:204" ht="15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7"/>
      <c r="DR366" s="17"/>
      <c r="DS366" s="17"/>
      <c r="DT366" s="17"/>
      <c r="DU366" s="6"/>
      <c r="DV366" s="6"/>
      <c r="DW366" s="9"/>
      <c r="DX366" s="6"/>
      <c r="DY366" s="9"/>
      <c r="DZ366" s="9"/>
      <c r="EA366" s="6"/>
      <c r="EB366" s="39">
        <v>206341</v>
      </c>
      <c r="EC366" s="39" t="s">
        <v>854</v>
      </c>
      <c r="ED366" s="40" t="s">
        <v>412</v>
      </c>
      <c r="EE366" s="40" t="s">
        <v>412</v>
      </c>
      <c r="EF366" s="37"/>
      <c r="EG366" s="37"/>
      <c r="EH366" s="9"/>
      <c r="EI366" s="6"/>
      <c r="EJ366" s="42"/>
      <c r="EK366" s="36"/>
      <c r="EL366" s="36"/>
      <c r="EM366" s="3"/>
      <c r="EN366" s="3"/>
      <c r="EO366" s="6"/>
      <c r="EP366" s="6"/>
      <c r="EQ366" s="6"/>
      <c r="ER366" s="6"/>
      <c r="ES366" s="6"/>
      <c r="EU366" s="3"/>
      <c r="EV366" s="3"/>
      <c r="EX366" s="3"/>
      <c r="EZ366" s="3"/>
      <c r="FA366" s="3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</row>
    <row r="367" spans="15:204" ht="15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7"/>
      <c r="DR367" s="17"/>
      <c r="DS367" s="17"/>
      <c r="DT367" s="17"/>
      <c r="DU367" s="6"/>
      <c r="DV367" s="6"/>
      <c r="DW367" s="9"/>
      <c r="DX367" s="6"/>
      <c r="DY367" s="9"/>
      <c r="DZ367" s="42"/>
      <c r="EA367" s="6"/>
      <c r="EB367" s="39">
        <v>206342</v>
      </c>
      <c r="EC367" s="39" t="s">
        <v>855</v>
      </c>
      <c r="ED367" s="40" t="s">
        <v>412</v>
      </c>
      <c r="EE367" s="40" t="s">
        <v>412</v>
      </c>
      <c r="EF367" s="37"/>
      <c r="EG367" s="37"/>
      <c r="EH367" s="9"/>
      <c r="EI367" s="6"/>
      <c r="EJ367" s="42"/>
      <c r="EK367" s="36"/>
      <c r="EL367" s="36"/>
      <c r="EM367" s="3"/>
      <c r="EN367" s="3"/>
      <c r="EO367" s="6"/>
      <c r="EP367" s="6"/>
      <c r="EQ367" s="6"/>
      <c r="ER367" s="6"/>
      <c r="ES367" s="6"/>
      <c r="EU367" s="3"/>
      <c r="EV367" s="3"/>
      <c r="EX367" s="3"/>
      <c r="EZ367" s="3"/>
      <c r="FA367" s="3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</row>
    <row r="368" spans="15:204" ht="15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7"/>
      <c r="DR368" s="17"/>
      <c r="DS368" s="17"/>
      <c r="DT368" s="17"/>
      <c r="DU368" s="6"/>
      <c r="DV368" s="6"/>
      <c r="DW368" s="9"/>
      <c r="DX368" s="6"/>
      <c r="DY368" s="9"/>
      <c r="DZ368" s="42"/>
      <c r="EA368" s="6"/>
      <c r="EB368" s="39">
        <v>206350</v>
      </c>
      <c r="EC368" s="39" t="s">
        <v>856</v>
      </c>
      <c r="ED368" s="40" t="s">
        <v>412</v>
      </c>
      <c r="EE368" s="40" t="s">
        <v>412</v>
      </c>
      <c r="EF368" s="37"/>
      <c r="EG368" s="37"/>
      <c r="EH368" s="9"/>
      <c r="EI368" s="6"/>
      <c r="EJ368" s="42"/>
      <c r="EK368" s="36"/>
      <c r="EL368" s="36"/>
      <c r="EM368" s="3"/>
      <c r="EN368" s="3"/>
      <c r="EO368" s="6"/>
      <c r="EP368" s="6"/>
      <c r="EQ368" s="6"/>
      <c r="ER368" s="6"/>
      <c r="ES368" s="6"/>
      <c r="EU368" s="3"/>
      <c r="EV368" s="3"/>
      <c r="EX368" s="3"/>
      <c r="EZ368" s="3"/>
      <c r="FA368" s="3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</row>
    <row r="369" spans="15:204" ht="15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7"/>
      <c r="DR369" s="17"/>
      <c r="DS369" s="17"/>
      <c r="DT369" s="17"/>
      <c r="DU369" s="6"/>
      <c r="DV369" s="6"/>
      <c r="DW369" s="9"/>
      <c r="DX369" s="6"/>
      <c r="DY369" s="9"/>
      <c r="DZ369" s="9"/>
      <c r="EA369" s="6"/>
      <c r="EB369" s="39">
        <v>206351</v>
      </c>
      <c r="EC369" s="39" t="s">
        <v>857</v>
      </c>
      <c r="ED369" s="40" t="s">
        <v>412</v>
      </c>
      <c r="EE369" s="40" t="s">
        <v>412</v>
      </c>
      <c r="EF369" s="37"/>
      <c r="EG369" s="37"/>
      <c r="EH369" s="9"/>
      <c r="EI369" s="6"/>
      <c r="EJ369" s="42"/>
      <c r="EL369" s="3"/>
      <c r="EM369" s="3"/>
      <c r="EN369" s="3"/>
      <c r="EO369" s="6"/>
      <c r="EP369" s="6"/>
      <c r="EQ369" s="6"/>
      <c r="ER369" s="6"/>
      <c r="ES369" s="6"/>
      <c r="EU369" s="3"/>
      <c r="EV369" s="3"/>
      <c r="EX369" s="3"/>
      <c r="EZ369" s="3"/>
      <c r="FA369" s="3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</row>
    <row r="370" spans="15:204" ht="15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7"/>
      <c r="DR370" s="17"/>
      <c r="DS370" s="17"/>
      <c r="DT370" s="17"/>
      <c r="DU370" s="6"/>
      <c r="DV370" s="44"/>
      <c r="DW370" s="9"/>
      <c r="DX370" s="6"/>
      <c r="DY370" s="9"/>
      <c r="DZ370" s="42"/>
      <c r="EA370" s="6"/>
      <c r="EB370" s="39">
        <v>206400</v>
      </c>
      <c r="EC370" s="39" t="s">
        <v>858</v>
      </c>
      <c r="ED370" s="40" t="s">
        <v>412</v>
      </c>
      <c r="EE370" s="40" t="s">
        <v>412</v>
      </c>
      <c r="EF370" s="37"/>
      <c r="EG370" s="37"/>
      <c r="EH370" s="9"/>
      <c r="EI370" s="6"/>
      <c r="EJ370" s="42"/>
      <c r="EK370" s="36"/>
      <c r="EL370" s="3"/>
      <c r="EM370" s="3"/>
      <c r="EN370" s="3"/>
      <c r="EO370" s="6"/>
      <c r="EP370" s="6"/>
      <c r="EQ370" s="6"/>
      <c r="ER370" s="6"/>
      <c r="ES370" s="6"/>
      <c r="EU370" s="3"/>
      <c r="EV370" s="3"/>
      <c r="EX370" s="3"/>
      <c r="EZ370" s="3"/>
      <c r="FA370" s="3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</row>
    <row r="371" spans="15:204" ht="15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7"/>
      <c r="DR371" s="17"/>
      <c r="DS371" s="17"/>
      <c r="DT371" s="17"/>
      <c r="DU371" s="6"/>
      <c r="DV371" s="44"/>
      <c r="DW371" s="9"/>
      <c r="DX371" s="6"/>
      <c r="DY371" s="9"/>
      <c r="DZ371" s="9"/>
      <c r="EA371" s="6"/>
      <c r="EB371" s="39">
        <v>206401</v>
      </c>
      <c r="EC371" s="39" t="s">
        <v>859</v>
      </c>
      <c r="ED371" s="40" t="s">
        <v>412</v>
      </c>
      <c r="EE371" s="40" t="s">
        <v>412</v>
      </c>
      <c r="EF371" s="37"/>
      <c r="EG371" s="37"/>
      <c r="EH371" s="9"/>
      <c r="EI371" s="6"/>
      <c r="EJ371" s="42"/>
      <c r="EK371" s="36"/>
      <c r="EL371" s="3"/>
      <c r="EM371" s="3"/>
      <c r="EN371" s="3"/>
      <c r="EO371" s="6"/>
      <c r="EP371" s="6"/>
      <c r="EQ371" s="6"/>
      <c r="ER371" s="6"/>
      <c r="ES371" s="6"/>
      <c r="EU371" s="3"/>
      <c r="EV371" s="3"/>
      <c r="EX371" s="3"/>
      <c r="EZ371" s="3"/>
      <c r="FA371" s="3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</row>
    <row r="372" spans="15:204" ht="15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7"/>
      <c r="DR372" s="17"/>
      <c r="DS372" s="17"/>
      <c r="DT372" s="17"/>
      <c r="DU372" s="6"/>
      <c r="DV372" s="44"/>
      <c r="DW372" s="9"/>
      <c r="DX372" s="6"/>
      <c r="DY372" s="9"/>
      <c r="DZ372" s="9"/>
      <c r="EA372" s="6"/>
      <c r="EB372" s="39">
        <v>206402</v>
      </c>
      <c r="EC372" s="39" t="s">
        <v>860</v>
      </c>
      <c r="ED372" s="40" t="s">
        <v>412</v>
      </c>
      <c r="EE372" s="40" t="s">
        <v>412</v>
      </c>
      <c r="EF372" s="37"/>
      <c r="EG372" s="37"/>
      <c r="EH372" s="9"/>
      <c r="EI372" s="6"/>
      <c r="EJ372" s="42"/>
      <c r="EK372" s="36"/>
      <c r="EL372" s="3"/>
      <c r="EM372" s="3"/>
      <c r="EN372" s="3"/>
      <c r="EO372" s="6"/>
      <c r="EP372" s="6"/>
      <c r="EQ372" s="6"/>
      <c r="ER372" s="6"/>
      <c r="ES372" s="6"/>
      <c r="EU372" s="3"/>
      <c r="EV372" s="3"/>
      <c r="EX372" s="3"/>
      <c r="EZ372" s="3"/>
      <c r="FA372" s="3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</row>
    <row r="373" spans="15:204" ht="15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7"/>
      <c r="DR373" s="17"/>
      <c r="DS373" s="17"/>
      <c r="DT373" s="17"/>
      <c r="DU373" s="6"/>
      <c r="DV373" s="44"/>
      <c r="DW373" s="9"/>
      <c r="DX373" s="6"/>
      <c r="DY373" s="9"/>
      <c r="DZ373" s="9"/>
      <c r="EA373" s="6"/>
      <c r="EB373" s="39">
        <v>206403</v>
      </c>
      <c r="EC373" s="39" t="s">
        <v>861</v>
      </c>
      <c r="ED373" s="40" t="s">
        <v>412</v>
      </c>
      <c r="EE373" s="40" t="s">
        <v>412</v>
      </c>
      <c r="EF373" s="37"/>
      <c r="EG373" s="37"/>
      <c r="EH373" s="9"/>
      <c r="EI373" s="6"/>
      <c r="EJ373" s="42"/>
      <c r="EK373" s="36"/>
      <c r="EL373" s="36"/>
      <c r="EM373" s="3"/>
      <c r="EN373" s="3"/>
      <c r="EO373" s="6"/>
      <c r="EP373" s="6"/>
      <c r="EQ373" s="6"/>
      <c r="ER373" s="6"/>
      <c r="ES373" s="6"/>
      <c r="EU373" s="3"/>
      <c r="EV373" s="3"/>
      <c r="EX373" s="3"/>
      <c r="EZ373" s="3"/>
      <c r="FA373" s="3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</row>
    <row r="374" spans="15:204" ht="15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7"/>
      <c r="DR374" s="17"/>
      <c r="DS374" s="17"/>
      <c r="DT374" s="17"/>
      <c r="DU374" s="6"/>
      <c r="DV374" s="6"/>
      <c r="DW374" s="9"/>
      <c r="DX374" s="6"/>
      <c r="DY374" s="9"/>
      <c r="DZ374" s="9"/>
      <c r="EA374" s="6"/>
      <c r="EB374" s="39">
        <v>206404</v>
      </c>
      <c r="EC374" s="39" t="s">
        <v>862</v>
      </c>
      <c r="ED374" s="40" t="s">
        <v>412</v>
      </c>
      <c r="EE374" s="40" t="s">
        <v>412</v>
      </c>
      <c r="EF374" s="37"/>
      <c r="EG374" s="37"/>
      <c r="EH374" s="9"/>
      <c r="EI374" s="6"/>
      <c r="EJ374" s="42"/>
      <c r="EK374" s="36"/>
      <c r="EL374" s="36"/>
      <c r="EM374" s="3"/>
      <c r="EN374" s="3"/>
      <c r="EO374" s="6"/>
      <c r="EP374" s="6"/>
      <c r="EQ374" s="6"/>
      <c r="ER374" s="6"/>
      <c r="ES374" s="6"/>
      <c r="EU374" s="3"/>
      <c r="EV374" s="3"/>
      <c r="EX374" s="3"/>
      <c r="EZ374" s="3"/>
      <c r="FA374" s="3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</row>
    <row r="375" spans="15:204" ht="15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7"/>
      <c r="DR375" s="17"/>
      <c r="DS375" s="17"/>
      <c r="DT375" s="17"/>
      <c r="DU375" s="6"/>
      <c r="DV375" s="6"/>
      <c r="DW375" s="9"/>
      <c r="DX375" s="6"/>
      <c r="DY375" s="9"/>
      <c r="DZ375" s="9"/>
      <c r="EA375" s="6"/>
      <c r="EB375" s="39">
        <v>206405</v>
      </c>
      <c r="EC375" s="39" t="s">
        <v>863</v>
      </c>
      <c r="ED375" s="40" t="s">
        <v>412</v>
      </c>
      <c r="EE375" s="40" t="s">
        <v>412</v>
      </c>
      <c r="EF375" s="37"/>
      <c r="EG375" s="37"/>
      <c r="EH375" s="9"/>
      <c r="EI375" s="6"/>
      <c r="EJ375" s="42"/>
      <c r="EK375" s="36"/>
      <c r="EL375" s="36"/>
      <c r="EM375" s="3"/>
      <c r="EN375" s="3"/>
      <c r="EO375" s="6"/>
      <c r="EP375" s="6"/>
      <c r="EQ375" s="6"/>
      <c r="ER375" s="6"/>
      <c r="ES375" s="6"/>
      <c r="EU375" s="3"/>
      <c r="EV375" s="3"/>
      <c r="EX375" s="3"/>
      <c r="EZ375" s="3"/>
      <c r="FA375" s="3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</row>
    <row r="376" spans="15:204" ht="15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7"/>
      <c r="DR376" s="17"/>
      <c r="DS376" s="17"/>
      <c r="DT376" s="17"/>
      <c r="DU376" s="6"/>
      <c r="DV376" s="6"/>
      <c r="DW376" s="9"/>
      <c r="DX376" s="6"/>
      <c r="DY376" s="9"/>
      <c r="DZ376" s="9"/>
      <c r="EA376" s="6"/>
      <c r="EB376" s="39">
        <v>206420</v>
      </c>
      <c r="EC376" s="39" t="s">
        <v>864</v>
      </c>
      <c r="ED376" s="40" t="s">
        <v>412</v>
      </c>
      <c r="EE376" s="40" t="s">
        <v>412</v>
      </c>
      <c r="EF376" s="37"/>
      <c r="EG376" s="37"/>
      <c r="EH376" s="9"/>
      <c r="EI376" s="6"/>
      <c r="EJ376" s="42"/>
      <c r="EK376" s="36"/>
      <c r="EL376" s="36"/>
      <c r="EM376" s="3"/>
      <c r="EN376" s="3"/>
      <c r="EO376" s="6"/>
      <c r="EP376" s="6"/>
      <c r="EQ376" s="6"/>
      <c r="ER376" s="6"/>
      <c r="ES376" s="6"/>
      <c r="EU376" s="3"/>
      <c r="EV376" s="3"/>
      <c r="EX376" s="3"/>
      <c r="EZ376" s="3"/>
      <c r="FA376" s="3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</row>
    <row r="377" spans="15:204" ht="15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7"/>
      <c r="DR377" s="17"/>
      <c r="DS377" s="17"/>
      <c r="DT377" s="17"/>
      <c r="DU377" s="6"/>
      <c r="DV377" s="6"/>
      <c r="DW377" s="9"/>
      <c r="DX377" s="6"/>
      <c r="DY377" s="9"/>
      <c r="DZ377" s="9"/>
      <c r="EA377" s="6"/>
      <c r="EB377" s="39">
        <v>206421</v>
      </c>
      <c r="EC377" s="39" t="s">
        <v>865</v>
      </c>
      <c r="ED377" s="40" t="s">
        <v>412</v>
      </c>
      <c r="EE377" s="40" t="s">
        <v>412</v>
      </c>
      <c r="EF377" s="37"/>
      <c r="EG377" s="37"/>
      <c r="EH377" s="9"/>
      <c r="EI377" s="6"/>
      <c r="EJ377" s="42"/>
      <c r="EL377" s="3"/>
      <c r="EM377" s="3"/>
      <c r="EN377" s="3"/>
      <c r="EO377" s="6"/>
      <c r="EP377" s="6"/>
      <c r="EQ377" s="6"/>
      <c r="ER377" s="6"/>
      <c r="ES377" s="6"/>
      <c r="EU377" s="3"/>
      <c r="EV377" s="3"/>
      <c r="EX377" s="3"/>
      <c r="EZ377" s="3"/>
      <c r="FA377" s="3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</row>
    <row r="378" spans="15:204" ht="15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7"/>
      <c r="DR378" s="17"/>
      <c r="DS378" s="17"/>
      <c r="DT378" s="17"/>
      <c r="DU378" s="6"/>
      <c r="DV378" s="44"/>
      <c r="DW378" s="9"/>
      <c r="DX378" s="6"/>
      <c r="DY378" s="9"/>
      <c r="DZ378" s="9"/>
      <c r="EA378" s="6"/>
      <c r="EB378" s="39">
        <v>206430</v>
      </c>
      <c r="EC378" s="39" t="s">
        <v>866</v>
      </c>
      <c r="ED378" s="40" t="s">
        <v>412</v>
      </c>
      <c r="EE378" s="40" t="s">
        <v>412</v>
      </c>
      <c r="EF378" s="37"/>
      <c r="EG378" s="37"/>
      <c r="EH378" s="9"/>
      <c r="EI378" s="6"/>
      <c r="EJ378" s="42"/>
      <c r="EK378" s="36"/>
      <c r="EL378" s="3"/>
      <c r="EM378" s="3"/>
      <c r="EN378" s="3"/>
      <c r="EO378" s="6"/>
      <c r="EP378" s="6"/>
      <c r="EQ378" s="6"/>
      <c r="ER378" s="6"/>
      <c r="ES378" s="6"/>
      <c r="EU378" s="3"/>
      <c r="EV378" s="3"/>
      <c r="EX378" s="3"/>
      <c r="EZ378" s="3"/>
      <c r="FA378" s="3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</row>
    <row r="379" spans="15:204" ht="15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7"/>
      <c r="DR379" s="17"/>
      <c r="DS379" s="17"/>
      <c r="DT379" s="17"/>
      <c r="DU379" s="6"/>
      <c r="DV379" s="44"/>
      <c r="DW379" s="9"/>
      <c r="DX379" s="6"/>
      <c r="DY379" s="9"/>
      <c r="DZ379" s="9"/>
      <c r="EA379" s="6"/>
      <c r="EB379" s="39">
        <v>206440</v>
      </c>
      <c r="EC379" s="39" t="s">
        <v>867</v>
      </c>
      <c r="ED379" s="40" t="s">
        <v>412</v>
      </c>
      <c r="EE379" s="40" t="s">
        <v>412</v>
      </c>
      <c r="EF379" s="37"/>
      <c r="EG379" s="37"/>
      <c r="EH379" s="9"/>
      <c r="EI379" s="6"/>
      <c r="EJ379" s="42"/>
      <c r="EK379" s="36"/>
      <c r="EL379" s="3"/>
      <c r="EM379" s="3"/>
      <c r="EN379" s="3"/>
      <c r="EO379" s="6"/>
      <c r="EP379" s="6"/>
      <c r="EQ379" s="6"/>
      <c r="ER379" s="6"/>
      <c r="ES379" s="6"/>
      <c r="EU379" s="3"/>
      <c r="EV379" s="3"/>
      <c r="EX379" s="3"/>
      <c r="EZ379" s="3"/>
      <c r="FA379" s="3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</row>
    <row r="380" spans="15:204" ht="15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7"/>
      <c r="DR380" s="17"/>
      <c r="DS380" s="17"/>
      <c r="DT380" s="17"/>
      <c r="DU380" s="6"/>
      <c r="DV380" s="44"/>
      <c r="DW380" s="9"/>
      <c r="DX380" s="6"/>
      <c r="DY380" s="9"/>
      <c r="DZ380" s="9"/>
      <c r="EA380" s="6"/>
      <c r="EB380" s="39">
        <v>206441</v>
      </c>
      <c r="EC380" s="39" t="s">
        <v>868</v>
      </c>
      <c r="ED380" s="40" t="s">
        <v>412</v>
      </c>
      <c r="EE380" s="40" t="s">
        <v>412</v>
      </c>
      <c r="EF380" s="37"/>
      <c r="EG380" s="37"/>
      <c r="EH380" s="9"/>
      <c r="EI380" s="6"/>
      <c r="EJ380" s="42"/>
      <c r="EK380" s="36"/>
      <c r="EL380" s="3"/>
      <c r="EM380" s="3"/>
      <c r="EN380" s="3"/>
      <c r="EO380" s="6"/>
      <c r="EP380" s="6"/>
      <c r="EQ380" s="6"/>
      <c r="ER380" s="6"/>
      <c r="ES380" s="6"/>
      <c r="EU380" s="3"/>
      <c r="EV380" s="3"/>
      <c r="EX380" s="3"/>
      <c r="EZ380" s="3"/>
      <c r="FA380" s="3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</row>
    <row r="381" spans="15:204" ht="15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7"/>
      <c r="DR381" s="17"/>
      <c r="DS381" s="17"/>
      <c r="DT381" s="17"/>
      <c r="DU381" s="6"/>
      <c r="DV381" s="44"/>
      <c r="DW381" s="9"/>
      <c r="DX381" s="6"/>
      <c r="DY381" s="9"/>
      <c r="DZ381" s="9"/>
      <c r="EA381" s="6"/>
      <c r="EB381" s="39">
        <v>206442</v>
      </c>
      <c r="EC381" s="39" t="s">
        <v>869</v>
      </c>
      <c r="ED381" s="40" t="s">
        <v>412</v>
      </c>
      <c r="EE381" s="40" t="s">
        <v>412</v>
      </c>
      <c r="EF381" s="37"/>
      <c r="EG381" s="37"/>
      <c r="EH381" s="9"/>
      <c r="EI381" s="6"/>
      <c r="EJ381" s="42"/>
      <c r="EK381" s="36"/>
      <c r="EL381" s="36"/>
      <c r="EM381" s="3"/>
      <c r="EN381" s="3"/>
      <c r="EO381" s="6"/>
      <c r="EP381" s="6"/>
      <c r="EQ381" s="6"/>
      <c r="ER381" s="6"/>
      <c r="ES381" s="6"/>
      <c r="EU381" s="3"/>
      <c r="EV381" s="3"/>
      <c r="EX381" s="3"/>
      <c r="EZ381" s="3"/>
      <c r="FA381" s="3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</row>
    <row r="382" spans="15:204" ht="15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7"/>
      <c r="DR382" s="17"/>
      <c r="DS382" s="17"/>
      <c r="DT382" s="17"/>
      <c r="DU382" s="6"/>
      <c r="DV382" s="6"/>
      <c r="DW382" s="9"/>
      <c r="DX382" s="6"/>
      <c r="DY382" s="9"/>
      <c r="DZ382" s="9"/>
      <c r="EA382" s="6"/>
      <c r="EB382" s="39">
        <v>206450</v>
      </c>
      <c r="EC382" s="39" t="s">
        <v>870</v>
      </c>
      <c r="ED382" s="40" t="s">
        <v>412</v>
      </c>
      <c r="EE382" s="40" t="s">
        <v>412</v>
      </c>
      <c r="EF382" s="37"/>
      <c r="EG382" s="37"/>
      <c r="EH382" s="9"/>
      <c r="EI382" s="6"/>
      <c r="EJ382" s="42"/>
      <c r="EK382" s="36"/>
      <c r="EL382" s="36"/>
      <c r="EM382" s="3"/>
      <c r="EN382" s="3"/>
      <c r="EO382" s="6"/>
      <c r="EP382" s="6"/>
      <c r="EQ382" s="6"/>
      <c r="ER382" s="6"/>
      <c r="ES382" s="6"/>
      <c r="EU382" s="3"/>
      <c r="EV382" s="3"/>
      <c r="EX382" s="3"/>
      <c r="EZ382" s="3"/>
      <c r="FA382" s="3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</row>
    <row r="383" spans="15:204" ht="15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7"/>
      <c r="DR383" s="17"/>
      <c r="DS383" s="17"/>
      <c r="DT383" s="17"/>
      <c r="DU383" s="6"/>
      <c r="DV383" s="6"/>
      <c r="DW383" s="9"/>
      <c r="DX383" s="6"/>
      <c r="DY383" s="9"/>
      <c r="DZ383" s="9"/>
      <c r="EA383" s="6"/>
      <c r="EB383" s="39">
        <v>206460</v>
      </c>
      <c r="EC383" s="39" t="s">
        <v>871</v>
      </c>
      <c r="ED383" s="40" t="s">
        <v>412</v>
      </c>
      <c r="EE383" s="40" t="s">
        <v>412</v>
      </c>
      <c r="EF383" s="37"/>
      <c r="EG383" s="37"/>
      <c r="EH383" s="9"/>
      <c r="EI383" s="6"/>
      <c r="EJ383" s="42"/>
      <c r="EK383" s="36"/>
      <c r="EL383" s="36"/>
      <c r="EM383" s="3"/>
      <c r="EN383" s="3"/>
      <c r="EO383" s="6"/>
      <c r="EP383" s="6"/>
      <c r="EQ383" s="6"/>
      <c r="ER383" s="6"/>
      <c r="ES383" s="6"/>
      <c r="EU383" s="3"/>
      <c r="EV383" s="3"/>
      <c r="EX383" s="3"/>
      <c r="EZ383" s="3"/>
      <c r="FA383" s="3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</row>
    <row r="384" spans="15:204" ht="15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7"/>
      <c r="DR384" s="17"/>
      <c r="DS384" s="17"/>
      <c r="DT384" s="17"/>
      <c r="DU384" s="6"/>
      <c r="DV384" s="6"/>
      <c r="DW384" s="9"/>
      <c r="DX384" s="6"/>
      <c r="DY384" s="9"/>
      <c r="DZ384" s="9"/>
      <c r="EA384" s="6"/>
      <c r="EB384" s="39">
        <v>206470</v>
      </c>
      <c r="EC384" s="39" t="s">
        <v>872</v>
      </c>
      <c r="ED384" s="40" t="s">
        <v>412</v>
      </c>
      <c r="EE384" s="40" t="s">
        <v>412</v>
      </c>
      <c r="EF384" s="37"/>
      <c r="EG384" s="37"/>
      <c r="EH384" s="9"/>
      <c r="EI384" s="6"/>
      <c r="EJ384" s="42"/>
      <c r="EK384" s="36"/>
      <c r="EL384" s="36"/>
      <c r="EM384" s="3"/>
      <c r="EN384" s="3"/>
      <c r="EO384" s="6"/>
      <c r="EP384" s="6"/>
      <c r="EQ384" s="6"/>
      <c r="ER384" s="6"/>
      <c r="ES384" s="6"/>
      <c r="EU384" s="3"/>
      <c r="EV384" s="3"/>
      <c r="EX384" s="3"/>
      <c r="EZ384" s="3"/>
      <c r="FA384" s="3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</row>
    <row r="385" spans="15:204" ht="15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7"/>
      <c r="DR385" s="17"/>
      <c r="DS385" s="17"/>
      <c r="DT385" s="17"/>
      <c r="DU385" s="6"/>
      <c r="DV385" s="6"/>
      <c r="DW385" s="9"/>
      <c r="DX385" s="6"/>
      <c r="DY385" s="9"/>
      <c r="DZ385" s="9"/>
      <c r="EA385" s="6"/>
      <c r="EB385" s="39">
        <v>206471</v>
      </c>
      <c r="EC385" s="39" t="s">
        <v>873</v>
      </c>
      <c r="ED385" s="40" t="s">
        <v>412</v>
      </c>
      <c r="EE385" s="40" t="s">
        <v>412</v>
      </c>
      <c r="EF385" s="37"/>
      <c r="EG385" s="37"/>
      <c r="EH385" s="9"/>
      <c r="EI385" s="6"/>
      <c r="EJ385" s="42"/>
      <c r="EL385" s="3"/>
      <c r="EM385" s="3"/>
      <c r="EN385" s="3"/>
      <c r="EO385" s="6"/>
      <c r="EP385" s="6"/>
      <c r="EQ385" s="6"/>
      <c r="ER385" s="6"/>
      <c r="ES385" s="6"/>
      <c r="EU385" s="3"/>
      <c r="EV385" s="3"/>
      <c r="EX385" s="3"/>
      <c r="EZ385" s="3"/>
      <c r="FA385" s="3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</row>
    <row r="386" spans="15:204" ht="15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7"/>
      <c r="DR386" s="17"/>
      <c r="DS386" s="17"/>
      <c r="DT386" s="17"/>
      <c r="DU386" s="6"/>
      <c r="DV386" s="44"/>
      <c r="DW386" s="9"/>
      <c r="DX386" s="6"/>
      <c r="DY386" s="9"/>
      <c r="DZ386" s="9"/>
      <c r="EA386" s="6"/>
      <c r="EB386" s="39">
        <v>206472</v>
      </c>
      <c r="EC386" s="39" t="s">
        <v>874</v>
      </c>
      <c r="ED386" s="40" t="s">
        <v>412</v>
      </c>
      <c r="EE386" s="40" t="s">
        <v>412</v>
      </c>
      <c r="EF386" s="37"/>
      <c r="EG386" s="37"/>
      <c r="EH386" s="9"/>
      <c r="EI386" s="6"/>
      <c r="EJ386" s="42"/>
      <c r="EK386" s="36"/>
      <c r="EL386" s="3"/>
      <c r="EM386" s="3"/>
      <c r="EN386" s="3"/>
      <c r="EO386" s="6"/>
      <c r="EP386" s="6"/>
      <c r="EQ386" s="6"/>
      <c r="ER386" s="6"/>
      <c r="ES386" s="6"/>
      <c r="EU386" s="3"/>
      <c r="EV386" s="3"/>
      <c r="EX386" s="3"/>
      <c r="EZ386" s="3"/>
      <c r="FA386" s="3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</row>
    <row r="387" spans="15:204" ht="15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7"/>
      <c r="DR387" s="17"/>
      <c r="DS387" s="17"/>
      <c r="DT387" s="17"/>
      <c r="DU387" s="6"/>
      <c r="DV387" s="44"/>
      <c r="DW387" s="9"/>
      <c r="DX387" s="6"/>
      <c r="DY387" s="9"/>
      <c r="DZ387" s="9"/>
      <c r="EA387" s="6"/>
      <c r="EB387" s="39">
        <v>206473</v>
      </c>
      <c r="EC387" s="39" t="s">
        <v>875</v>
      </c>
      <c r="ED387" s="40" t="s">
        <v>412</v>
      </c>
      <c r="EE387" s="40" t="s">
        <v>412</v>
      </c>
      <c r="EF387" s="37"/>
      <c r="EG387" s="37"/>
      <c r="EH387" s="9"/>
      <c r="EI387" s="6"/>
      <c r="EJ387" s="42"/>
      <c r="EK387" s="36"/>
      <c r="EL387" s="3"/>
      <c r="EM387" s="3"/>
      <c r="EN387" s="3"/>
      <c r="EO387" s="6"/>
      <c r="EP387" s="6"/>
      <c r="EQ387" s="6"/>
      <c r="ER387" s="6"/>
      <c r="ES387" s="6"/>
      <c r="EU387" s="3"/>
      <c r="EV387" s="3"/>
      <c r="EX387" s="3"/>
      <c r="EZ387" s="3"/>
      <c r="FA387" s="3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</row>
    <row r="388" spans="15:204" ht="15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7"/>
      <c r="DR388" s="17"/>
      <c r="DS388" s="17"/>
      <c r="DT388" s="17"/>
      <c r="DU388" s="6"/>
      <c r="DV388" s="44"/>
      <c r="DW388" s="9"/>
      <c r="DX388" s="6"/>
      <c r="DY388" s="9"/>
      <c r="DZ388" s="9"/>
      <c r="EA388" s="6"/>
      <c r="EB388" s="39">
        <v>206474</v>
      </c>
      <c r="EC388" s="39" t="s">
        <v>876</v>
      </c>
      <c r="ED388" s="40" t="s">
        <v>412</v>
      </c>
      <c r="EE388" s="40" t="s">
        <v>412</v>
      </c>
      <c r="EF388" s="37"/>
      <c r="EG388" s="37"/>
      <c r="EH388" s="9"/>
      <c r="EI388" s="6"/>
      <c r="EJ388" s="42"/>
      <c r="EK388" s="36"/>
      <c r="EL388" s="3"/>
      <c r="EM388" s="3"/>
      <c r="EN388" s="3"/>
      <c r="EO388" s="6"/>
      <c r="EP388" s="6"/>
      <c r="EQ388" s="6"/>
      <c r="ER388" s="6"/>
      <c r="ES388" s="6"/>
      <c r="EU388" s="3"/>
      <c r="EV388" s="3"/>
      <c r="EX388" s="3"/>
      <c r="EZ388" s="3"/>
      <c r="FA388" s="3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</row>
    <row r="389" spans="15:204" ht="15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7"/>
      <c r="DR389" s="17"/>
      <c r="DS389" s="17"/>
      <c r="DT389" s="17"/>
      <c r="DU389" s="6"/>
      <c r="DV389" s="44"/>
      <c r="DW389" s="9"/>
      <c r="DX389" s="6"/>
      <c r="DY389" s="9"/>
      <c r="DZ389" s="9"/>
      <c r="EA389" s="6"/>
      <c r="EB389" s="39">
        <v>206475</v>
      </c>
      <c r="EC389" s="43" t="s">
        <v>877</v>
      </c>
      <c r="ED389" s="40" t="s">
        <v>412</v>
      </c>
      <c r="EE389" s="40" t="s">
        <v>412</v>
      </c>
      <c r="EF389" s="37"/>
      <c r="EG389" s="37"/>
      <c r="EH389" s="9"/>
      <c r="EI389" s="6"/>
      <c r="EJ389" s="42"/>
      <c r="EL389" s="3"/>
      <c r="EM389" s="3"/>
      <c r="EN389" s="3"/>
      <c r="EO389" s="6"/>
      <c r="EP389" s="6"/>
      <c r="EQ389" s="6"/>
      <c r="ER389" s="6"/>
      <c r="ES389" s="6"/>
      <c r="EU389" s="3"/>
      <c r="EV389" s="3"/>
      <c r="EX389" s="3"/>
      <c r="EZ389" s="3"/>
      <c r="FA389" s="3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</row>
    <row r="390" spans="15:204" ht="15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7"/>
      <c r="DR390" s="17"/>
      <c r="DS390" s="17"/>
      <c r="DT390" s="17"/>
      <c r="DU390" s="6"/>
      <c r="DV390" s="44"/>
      <c r="DW390" s="9"/>
      <c r="DX390" s="6"/>
      <c r="DY390" s="9"/>
      <c r="DZ390" s="9"/>
      <c r="EA390" s="6"/>
      <c r="EB390" s="39">
        <v>206476</v>
      </c>
      <c r="EC390" s="43" t="s">
        <v>878</v>
      </c>
      <c r="ED390" s="40" t="s">
        <v>412</v>
      </c>
      <c r="EE390" s="40" t="s">
        <v>412</v>
      </c>
      <c r="EF390" s="37"/>
      <c r="EG390" s="37"/>
      <c r="EH390" s="9"/>
      <c r="EI390" s="6"/>
      <c r="EJ390" s="42"/>
      <c r="EK390" s="36"/>
      <c r="EL390" s="3"/>
      <c r="EM390" s="3"/>
      <c r="EN390" s="3"/>
      <c r="EO390" s="6"/>
      <c r="EP390" s="6"/>
      <c r="EQ390" s="6"/>
      <c r="ER390" s="6"/>
      <c r="ES390" s="6"/>
      <c r="EU390" s="3"/>
      <c r="EV390" s="3"/>
      <c r="EX390" s="3"/>
      <c r="EZ390" s="3"/>
      <c r="FA390" s="3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</row>
    <row r="391" spans="15:204" ht="15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7"/>
      <c r="DR391" s="17"/>
      <c r="DS391" s="17"/>
      <c r="DT391" s="17"/>
      <c r="DU391" s="6"/>
      <c r="DV391" s="44"/>
      <c r="DW391" s="9"/>
      <c r="DX391" s="6"/>
      <c r="DY391" s="9"/>
      <c r="DZ391" s="9"/>
      <c r="EA391" s="6"/>
      <c r="EB391" s="39">
        <v>206477</v>
      </c>
      <c r="EC391" s="43" t="s">
        <v>879</v>
      </c>
      <c r="ED391" s="40" t="s">
        <v>412</v>
      </c>
      <c r="EE391" s="40" t="s">
        <v>412</v>
      </c>
      <c r="EF391" s="37"/>
      <c r="EG391" s="37"/>
      <c r="EH391" s="9"/>
      <c r="EI391" s="6"/>
      <c r="EJ391" s="42"/>
      <c r="EK391" s="36"/>
      <c r="EL391" s="3"/>
      <c r="EM391" s="3"/>
      <c r="EN391" s="3"/>
      <c r="EO391" s="6"/>
      <c r="EP391" s="6"/>
      <c r="EQ391" s="6"/>
      <c r="ER391" s="6"/>
      <c r="ES391" s="6"/>
      <c r="EU391" s="3"/>
      <c r="EV391" s="3"/>
      <c r="EX391" s="3"/>
      <c r="EZ391" s="3"/>
      <c r="FA391" s="3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</row>
    <row r="392" spans="15:204" ht="15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7"/>
      <c r="DR392" s="17"/>
      <c r="DS392" s="17"/>
      <c r="DT392" s="17"/>
      <c r="DU392" s="6"/>
      <c r="DV392" s="44"/>
      <c r="DW392" s="9"/>
      <c r="DX392" s="6"/>
      <c r="DY392" s="9"/>
      <c r="DZ392" s="9"/>
      <c r="EA392" s="6"/>
      <c r="EB392" s="39">
        <v>206478</v>
      </c>
      <c r="EC392" s="43" t="s">
        <v>880</v>
      </c>
      <c r="ED392" s="40" t="s">
        <v>412</v>
      </c>
      <c r="EE392" s="40" t="s">
        <v>412</v>
      </c>
      <c r="EF392" s="37"/>
      <c r="EG392" s="37"/>
      <c r="EH392" s="9"/>
      <c r="EI392" s="6"/>
      <c r="EJ392" s="42"/>
      <c r="EK392" s="36"/>
      <c r="EL392" s="3"/>
      <c r="EM392" s="3"/>
      <c r="EN392" s="3"/>
      <c r="EO392" s="6"/>
      <c r="EP392" s="6"/>
      <c r="EQ392" s="6"/>
      <c r="ER392" s="6"/>
      <c r="ES392" s="6"/>
      <c r="EU392" s="3"/>
      <c r="EV392" s="3"/>
      <c r="EX392" s="3"/>
      <c r="EZ392" s="3"/>
      <c r="FA392" s="3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</row>
    <row r="393" spans="15:204" ht="15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7"/>
      <c r="DR393" s="17"/>
      <c r="DS393" s="17"/>
      <c r="DT393" s="17"/>
      <c r="DU393" s="6"/>
      <c r="DV393" s="44"/>
      <c r="DW393" s="9"/>
      <c r="DX393" s="6"/>
      <c r="DY393" s="9"/>
      <c r="DZ393" s="9"/>
      <c r="EA393" s="6"/>
      <c r="EB393" s="39">
        <v>206479</v>
      </c>
      <c r="EC393" s="39" t="s">
        <v>881</v>
      </c>
      <c r="ED393" s="40" t="s">
        <v>412</v>
      </c>
      <c r="EE393" s="40" t="s">
        <v>412</v>
      </c>
      <c r="EF393" s="37"/>
      <c r="EG393" s="37"/>
      <c r="EH393" s="9"/>
      <c r="EI393" s="6"/>
      <c r="EJ393" s="42"/>
      <c r="EL393" s="3"/>
      <c r="EM393" s="3"/>
      <c r="EN393" s="3"/>
      <c r="EO393" s="6"/>
      <c r="EP393" s="6"/>
      <c r="EQ393" s="6"/>
      <c r="ER393" s="6"/>
      <c r="ES393" s="6"/>
      <c r="EU393" s="3"/>
      <c r="EV393" s="3"/>
      <c r="EX393" s="3"/>
      <c r="EZ393" s="3"/>
      <c r="FA393" s="3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</row>
    <row r="394" spans="15:204" ht="15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7"/>
      <c r="DR394" s="17"/>
      <c r="DS394" s="17"/>
      <c r="DT394" s="17"/>
      <c r="DU394" s="6"/>
      <c r="DV394" s="44"/>
      <c r="DW394" s="9"/>
      <c r="DX394" s="6"/>
      <c r="DY394" s="9"/>
      <c r="DZ394" s="9"/>
      <c r="EA394" s="6"/>
      <c r="EB394" s="39">
        <v>206480</v>
      </c>
      <c r="EC394" s="39" t="s">
        <v>882</v>
      </c>
      <c r="ED394" s="40" t="s">
        <v>412</v>
      </c>
      <c r="EE394" s="40" t="s">
        <v>412</v>
      </c>
      <c r="EF394" s="37"/>
      <c r="EG394" s="37"/>
      <c r="EH394" s="9"/>
      <c r="EI394" s="6"/>
      <c r="EJ394" s="42"/>
      <c r="EK394" s="36"/>
      <c r="EL394" s="3"/>
      <c r="EM394" s="3"/>
      <c r="EN394" s="3"/>
      <c r="EO394" s="6"/>
      <c r="EP394" s="6"/>
      <c r="EQ394" s="6"/>
      <c r="ER394" s="6"/>
      <c r="ES394" s="6"/>
      <c r="EU394" s="3"/>
      <c r="EV394" s="3"/>
      <c r="EX394" s="3"/>
      <c r="EZ394" s="3"/>
      <c r="FA394" s="3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</row>
    <row r="395" spans="15:204" ht="15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7"/>
      <c r="DR395" s="17"/>
      <c r="DS395" s="17"/>
      <c r="DT395" s="17"/>
      <c r="DU395" s="6"/>
      <c r="DV395" s="44"/>
      <c r="DW395" s="9"/>
      <c r="DX395" s="6"/>
      <c r="DY395" s="9"/>
      <c r="DZ395" s="9"/>
      <c r="EA395" s="6"/>
      <c r="EB395" s="39">
        <v>206490</v>
      </c>
      <c r="EC395" s="43" t="s">
        <v>883</v>
      </c>
      <c r="ED395" s="40" t="s">
        <v>412</v>
      </c>
      <c r="EE395" s="40" t="s">
        <v>412</v>
      </c>
      <c r="EF395" s="37"/>
      <c r="EG395" s="37"/>
      <c r="EH395" s="9"/>
      <c r="EI395" s="6"/>
      <c r="EJ395" s="42"/>
      <c r="EK395" s="36"/>
      <c r="EL395" s="3"/>
      <c r="EM395" s="3"/>
      <c r="EN395" s="3"/>
      <c r="EO395" s="6"/>
      <c r="EP395" s="6"/>
      <c r="EQ395" s="6"/>
      <c r="ER395" s="6"/>
      <c r="ES395" s="6"/>
      <c r="EU395" s="3"/>
      <c r="EV395" s="3"/>
      <c r="EX395" s="3"/>
      <c r="EZ395" s="3"/>
      <c r="FA395" s="3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</row>
    <row r="396" spans="15:204" ht="15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7"/>
      <c r="DR396" s="17"/>
      <c r="DS396" s="17"/>
      <c r="DT396" s="17"/>
      <c r="DU396" s="6"/>
      <c r="DV396" s="44"/>
      <c r="DW396" s="9"/>
      <c r="DX396" s="6"/>
      <c r="DY396" s="9"/>
      <c r="DZ396" s="9"/>
      <c r="EA396" s="6"/>
      <c r="EB396" s="39">
        <v>206491</v>
      </c>
      <c r="EC396" s="43" t="s">
        <v>884</v>
      </c>
      <c r="ED396" s="40" t="s">
        <v>412</v>
      </c>
      <c r="EE396" s="40" t="s">
        <v>412</v>
      </c>
      <c r="EF396" s="37"/>
      <c r="EG396" s="37"/>
      <c r="EH396" s="9"/>
      <c r="EI396" s="6"/>
      <c r="EJ396" s="42"/>
      <c r="EK396" s="36"/>
      <c r="EL396" s="3"/>
      <c r="EM396" s="3"/>
      <c r="EN396" s="3"/>
      <c r="EO396" s="6"/>
      <c r="EP396" s="6"/>
      <c r="EQ396" s="6"/>
      <c r="ER396" s="6"/>
      <c r="ES396" s="6"/>
      <c r="EU396" s="3"/>
      <c r="EV396" s="3"/>
      <c r="EX396" s="3"/>
      <c r="EZ396" s="3"/>
      <c r="FA396" s="3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</row>
    <row r="397" spans="15:204" ht="15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7"/>
      <c r="DR397" s="17"/>
      <c r="DS397" s="17"/>
      <c r="DT397" s="17"/>
      <c r="DU397" s="6"/>
      <c r="DV397" s="44"/>
      <c r="DW397" s="9"/>
      <c r="DX397" s="6"/>
      <c r="DY397" s="9"/>
      <c r="DZ397" s="9"/>
      <c r="EA397" s="6"/>
      <c r="EB397" s="39">
        <v>206492</v>
      </c>
      <c r="EC397" s="43" t="s">
        <v>885</v>
      </c>
      <c r="ED397" s="40" t="s">
        <v>412</v>
      </c>
      <c r="EE397" s="40" t="s">
        <v>412</v>
      </c>
      <c r="EF397" s="37"/>
      <c r="EG397" s="37"/>
      <c r="EH397" s="9"/>
      <c r="EI397" s="6"/>
      <c r="EJ397" s="42"/>
      <c r="EL397" s="3"/>
      <c r="EM397" s="3"/>
      <c r="EN397" s="3"/>
      <c r="EO397" s="6"/>
      <c r="EP397" s="6"/>
      <c r="EQ397" s="6"/>
      <c r="ER397" s="6"/>
      <c r="ES397" s="6"/>
      <c r="EU397" s="3"/>
      <c r="EV397" s="3"/>
      <c r="EX397" s="3"/>
      <c r="EZ397" s="3"/>
      <c r="FA397" s="3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</row>
    <row r="398" spans="15:204" ht="15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7"/>
      <c r="DR398" s="17"/>
      <c r="DS398" s="17"/>
      <c r="DT398" s="17"/>
      <c r="DU398" s="6"/>
      <c r="DV398" s="44"/>
      <c r="DW398" s="9"/>
      <c r="DX398" s="6"/>
      <c r="DY398" s="9"/>
      <c r="DZ398" s="9"/>
      <c r="EA398" s="6"/>
      <c r="EB398" s="39">
        <v>206493</v>
      </c>
      <c r="EC398" s="43" t="s">
        <v>886</v>
      </c>
      <c r="ED398" s="40" t="s">
        <v>412</v>
      </c>
      <c r="EE398" s="40" t="s">
        <v>412</v>
      </c>
      <c r="EF398" s="37"/>
      <c r="EG398" s="37"/>
      <c r="EH398" s="9"/>
      <c r="EI398" s="6"/>
      <c r="EJ398" s="42"/>
      <c r="EK398" s="36"/>
      <c r="EL398" s="3"/>
      <c r="EM398" s="3"/>
      <c r="EN398" s="3"/>
      <c r="EO398" s="6"/>
      <c r="EP398" s="6"/>
      <c r="EQ398" s="6"/>
      <c r="ER398" s="6"/>
      <c r="ES398" s="6"/>
      <c r="EU398" s="3"/>
      <c r="EV398" s="3"/>
      <c r="EX398" s="3"/>
      <c r="EZ398" s="3"/>
      <c r="FA398" s="3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</row>
    <row r="399" spans="15:204" ht="15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7"/>
      <c r="DR399" s="17"/>
      <c r="DS399" s="17"/>
      <c r="DT399" s="17"/>
      <c r="DU399" s="6"/>
      <c r="DV399" s="44"/>
      <c r="DW399" s="9"/>
      <c r="DX399" s="6"/>
      <c r="DY399" s="9"/>
      <c r="DZ399" s="9"/>
      <c r="EA399" s="6"/>
      <c r="EB399" s="39">
        <v>206494</v>
      </c>
      <c r="EC399" s="39" t="s">
        <v>887</v>
      </c>
      <c r="ED399" s="40" t="s">
        <v>412</v>
      </c>
      <c r="EE399" s="40" t="s">
        <v>412</v>
      </c>
      <c r="EF399" s="37"/>
      <c r="EG399" s="37"/>
      <c r="EH399" s="9"/>
      <c r="EI399" s="6"/>
      <c r="EJ399" s="42"/>
      <c r="EK399" s="36"/>
      <c r="EL399" s="3"/>
      <c r="EM399" s="3"/>
      <c r="EN399" s="3"/>
      <c r="EO399" s="6"/>
      <c r="EP399" s="6"/>
      <c r="EQ399" s="6"/>
      <c r="ER399" s="6"/>
      <c r="ES399" s="6"/>
      <c r="EU399" s="3"/>
      <c r="EV399" s="3"/>
      <c r="EX399" s="3"/>
      <c r="EZ399" s="3"/>
      <c r="FA399" s="3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</row>
    <row r="400" spans="15:204" ht="15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7"/>
      <c r="DR400" s="17"/>
      <c r="DS400" s="17"/>
      <c r="DT400" s="17"/>
      <c r="DU400" s="6"/>
      <c r="DV400" s="44"/>
      <c r="DW400" s="9"/>
      <c r="DX400" s="6"/>
      <c r="DY400" s="9"/>
      <c r="DZ400" s="9"/>
      <c r="EA400" s="6"/>
      <c r="EB400" s="39">
        <v>206495</v>
      </c>
      <c r="EC400" s="39" t="s">
        <v>888</v>
      </c>
      <c r="ED400" s="40" t="s">
        <v>412</v>
      </c>
      <c r="EE400" s="40" t="s">
        <v>412</v>
      </c>
      <c r="EF400" s="37"/>
      <c r="EG400" s="37"/>
      <c r="EH400" s="9"/>
      <c r="EI400" s="6"/>
      <c r="EJ400" s="42"/>
      <c r="EK400" s="36"/>
      <c r="EL400" s="3"/>
      <c r="EM400" s="3"/>
      <c r="EN400" s="3"/>
      <c r="EO400" s="6"/>
      <c r="EP400" s="6"/>
      <c r="EQ400" s="6"/>
      <c r="ER400" s="6"/>
      <c r="ES400" s="6"/>
      <c r="EU400" s="3"/>
      <c r="EV400" s="3"/>
      <c r="EX400" s="3"/>
      <c r="EZ400" s="3"/>
      <c r="FA400" s="3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</row>
    <row r="401" spans="15:204" ht="15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7"/>
      <c r="DR401" s="17"/>
      <c r="DS401" s="17"/>
      <c r="DT401" s="17"/>
      <c r="DU401" s="6"/>
      <c r="DV401" s="44"/>
      <c r="DW401" s="9"/>
      <c r="DX401" s="6"/>
      <c r="DY401" s="9"/>
      <c r="DZ401" s="9"/>
      <c r="EA401" s="6"/>
      <c r="EB401" s="39">
        <v>206496</v>
      </c>
      <c r="EC401" s="39" t="s">
        <v>889</v>
      </c>
      <c r="ED401" s="40" t="s">
        <v>412</v>
      </c>
      <c r="EE401" s="40" t="s">
        <v>412</v>
      </c>
      <c r="EF401" s="37"/>
      <c r="EG401" s="37"/>
      <c r="EH401" s="9"/>
      <c r="EI401" s="6"/>
      <c r="EJ401" s="42"/>
      <c r="EL401" s="3"/>
      <c r="EM401" s="3"/>
      <c r="EN401" s="3"/>
      <c r="EO401" s="6"/>
      <c r="EP401" s="6"/>
      <c r="EQ401" s="6"/>
      <c r="ER401" s="6"/>
      <c r="ES401" s="6"/>
      <c r="EU401" s="3"/>
      <c r="EV401" s="3"/>
      <c r="EX401" s="3"/>
      <c r="EZ401" s="3"/>
      <c r="FA401" s="3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</row>
    <row r="402" spans="15:204" ht="15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7"/>
      <c r="DR402" s="17"/>
      <c r="DS402" s="17"/>
      <c r="DT402" s="17"/>
      <c r="DU402" s="6"/>
      <c r="DV402" s="44"/>
      <c r="DW402" s="9"/>
      <c r="DX402" s="6"/>
      <c r="DY402" s="9"/>
      <c r="DZ402" s="9"/>
      <c r="EA402" s="6"/>
      <c r="EB402" s="39">
        <v>206497</v>
      </c>
      <c r="EC402" s="43" t="s">
        <v>890</v>
      </c>
      <c r="ED402" s="40" t="s">
        <v>412</v>
      </c>
      <c r="EE402" s="40" t="s">
        <v>412</v>
      </c>
      <c r="EF402" s="37"/>
      <c r="EG402" s="37"/>
      <c r="EH402" s="9"/>
      <c r="EI402" s="6"/>
      <c r="EJ402" s="42"/>
      <c r="EK402" s="36"/>
      <c r="EL402" s="3"/>
      <c r="EM402" s="3"/>
      <c r="EN402" s="3"/>
      <c r="EO402" s="6"/>
      <c r="EP402" s="6"/>
      <c r="EQ402" s="6"/>
      <c r="ER402" s="6"/>
      <c r="ES402" s="6"/>
      <c r="EU402" s="3"/>
      <c r="EV402" s="3"/>
      <c r="EX402" s="3"/>
      <c r="EZ402" s="3"/>
      <c r="FA402" s="3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</row>
    <row r="403" spans="15:204" ht="15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7"/>
      <c r="DR403" s="17"/>
      <c r="DS403" s="17"/>
      <c r="DT403" s="17"/>
      <c r="DU403" s="6"/>
      <c r="DV403" s="44"/>
      <c r="DW403" s="9"/>
      <c r="DX403" s="6"/>
      <c r="DY403" s="9"/>
      <c r="DZ403" s="9"/>
      <c r="EA403" s="6"/>
      <c r="EB403" s="39">
        <v>206498</v>
      </c>
      <c r="EC403" s="43" t="s">
        <v>891</v>
      </c>
      <c r="ED403" s="40" t="s">
        <v>412</v>
      </c>
      <c r="EE403" s="40" t="s">
        <v>412</v>
      </c>
      <c r="EF403" s="37"/>
      <c r="EG403" s="37"/>
      <c r="EH403" s="9"/>
      <c r="EI403" s="6"/>
      <c r="EJ403" s="42"/>
      <c r="EK403" s="36"/>
      <c r="EL403" s="3"/>
      <c r="EM403" s="3"/>
      <c r="EN403" s="3"/>
      <c r="EO403" s="6"/>
      <c r="EP403" s="6"/>
      <c r="EQ403" s="6"/>
      <c r="ER403" s="6"/>
      <c r="ES403" s="6"/>
      <c r="EU403" s="3"/>
      <c r="EV403" s="3"/>
      <c r="EX403" s="3"/>
      <c r="EZ403" s="3"/>
      <c r="FA403" s="3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</row>
    <row r="404" spans="15:204" ht="15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7"/>
      <c r="DR404" s="17"/>
      <c r="DS404" s="17"/>
      <c r="DT404" s="17"/>
      <c r="DU404" s="6"/>
      <c r="DV404" s="44"/>
      <c r="DW404" s="9"/>
      <c r="DX404" s="6"/>
      <c r="DY404" s="9"/>
      <c r="DZ404" s="9"/>
      <c r="EA404" s="6"/>
      <c r="EB404" s="39">
        <v>206499</v>
      </c>
      <c r="EC404" s="43" t="s">
        <v>892</v>
      </c>
      <c r="ED404" s="40" t="s">
        <v>412</v>
      </c>
      <c r="EE404" s="40" t="s">
        <v>412</v>
      </c>
      <c r="EF404" s="37"/>
      <c r="EG404" s="37"/>
      <c r="EH404" s="9"/>
      <c r="EI404" s="6"/>
      <c r="EJ404" s="42"/>
      <c r="EK404" s="36"/>
      <c r="EL404" s="3"/>
      <c r="EM404" s="3"/>
      <c r="EN404" s="3"/>
      <c r="EO404" s="6"/>
      <c r="EP404" s="6"/>
      <c r="EQ404" s="6"/>
      <c r="ER404" s="6"/>
      <c r="ES404" s="6"/>
      <c r="EU404" s="3"/>
      <c r="EV404" s="3"/>
      <c r="EX404" s="3"/>
      <c r="EZ404" s="3"/>
      <c r="FA404" s="3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</row>
    <row r="405" spans="15:204" ht="15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7"/>
      <c r="DR405" s="17"/>
      <c r="DS405" s="17"/>
      <c r="DT405" s="17"/>
      <c r="DU405" s="6"/>
      <c r="DV405" s="44"/>
      <c r="DW405" s="9"/>
      <c r="DX405" s="6"/>
      <c r="DY405" s="9"/>
      <c r="DZ405" s="9"/>
      <c r="EA405" s="6"/>
      <c r="EB405" s="39">
        <v>206500</v>
      </c>
      <c r="EC405" s="43" t="s">
        <v>893</v>
      </c>
      <c r="ED405" s="40" t="s">
        <v>412</v>
      </c>
      <c r="EE405" s="40" t="s">
        <v>412</v>
      </c>
      <c r="EF405" s="37"/>
      <c r="EG405" s="37"/>
      <c r="EH405" s="9"/>
      <c r="EI405" s="6"/>
      <c r="EJ405" s="42"/>
      <c r="EL405" s="3"/>
      <c r="EM405" s="3"/>
      <c r="EN405" s="3"/>
      <c r="EO405" s="6"/>
      <c r="EP405" s="6"/>
      <c r="EQ405" s="6"/>
      <c r="ER405" s="6"/>
      <c r="ES405" s="6"/>
      <c r="EU405" s="3"/>
      <c r="EV405" s="3"/>
      <c r="EX405" s="3"/>
      <c r="EZ405" s="3"/>
      <c r="FA405" s="3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</row>
    <row r="406" spans="15:204" ht="15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7"/>
      <c r="DR406" s="17"/>
      <c r="DS406" s="17"/>
      <c r="DT406" s="17"/>
      <c r="DU406" s="6"/>
      <c r="DV406" s="44"/>
      <c r="DW406" s="9"/>
      <c r="DX406" s="6"/>
      <c r="DY406" s="9"/>
      <c r="DZ406" s="9"/>
      <c r="EA406" s="6"/>
      <c r="EB406" s="39">
        <v>206501</v>
      </c>
      <c r="EC406" s="39" t="s">
        <v>894</v>
      </c>
      <c r="ED406" s="40" t="s">
        <v>412</v>
      </c>
      <c r="EE406" s="40" t="s">
        <v>412</v>
      </c>
      <c r="EF406" s="37"/>
      <c r="EG406" s="37"/>
      <c r="EH406" s="9"/>
      <c r="EI406" s="6"/>
      <c r="EJ406" s="42"/>
      <c r="EK406" s="36"/>
      <c r="EL406" s="3"/>
      <c r="EM406" s="3"/>
      <c r="EN406" s="3"/>
      <c r="EO406" s="6"/>
      <c r="EP406" s="6"/>
      <c r="EQ406" s="6"/>
      <c r="ER406" s="6"/>
      <c r="ES406" s="6"/>
      <c r="EU406" s="3"/>
      <c r="EV406" s="3"/>
      <c r="EX406" s="3"/>
      <c r="EZ406" s="3"/>
      <c r="FA406" s="3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</row>
    <row r="407" spans="15:204" ht="15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7"/>
      <c r="DR407" s="17"/>
      <c r="DS407" s="17"/>
      <c r="DT407" s="17"/>
      <c r="DU407" s="6"/>
      <c r="DV407" s="44"/>
      <c r="DW407" s="9"/>
      <c r="DX407" s="6"/>
      <c r="DY407" s="9"/>
      <c r="DZ407" s="9"/>
      <c r="EA407" s="6"/>
      <c r="EB407" s="39">
        <v>206502</v>
      </c>
      <c r="EC407" s="39" t="s">
        <v>895</v>
      </c>
      <c r="ED407" s="40" t="s">
        <v>412</v>
      </c>
      <c r="EE407" s="40" t="s">
        <v>412</v>
      </c>
      <c r="EF407" s="37"/>
      <c r="EG407" s="37"/>
      <c r="EH407" s="9"/>
      <c r="EI407" s="6"/>
      <c r="EJ407" s="42"/>
      <c r="EK407" s="36"/>
      <c r="EL407" s="3"/>
      <c r="EM407" s="3"/>
      <c r="EN407" s="3"/>
      <c r="EO407" s="6"/>
      <c r="EP407" s="6"/>
      <c r="EQ407" s="6"/>
      <c r="ER407" s="6"/>
      <c r="ES407" s="6"/>
      <c r="EU407" s="3"/>
      <c r="EV407" s="3"/>
      <c r="EX407" s="3"/>
      <c r="EZ407" s="3"/>
      <c r="FA407" s="3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</row>
    <row r="408" spans="15:204" ht="15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7"/>
      <c r="DR408" s="17"/>
      <c r="DS408" s="17"/>
      <c r="DT408" s="17"/>
      <c r="DU408" s="6"/>
      <c r="DV408" s="44"/>
      <c r="DW408" s="9"/>
      <c r="DX408" s="6"/>
      <c r="DY408" s="9"/>
      <c r="DZ408" s="9"/>
      <c r="EA408" s="6"/>
      <c r="EB408" s="39">
        <v>206503</v>
      </c>
      <c r="EC408" s="43" t="s">
        <v>896</v>
      </c>
      <c r="ED408" s="40" t="s">
        <v>412</v>
      </c>
      <c r="EE408" s="40" t="s">
        <v>412</v>
      </c>
      <c r="EF408" s="37"/>
      <c r="EG408" s="37"/>
      <c r="EH408" s="9"/>
      <c r="EI408" s="6"/>
      <c r="EJ408" s="42"/>
      <c r="EK408" s="36"/>
      <c r="EL408" s="3"/>
      <c r="EM408" s="3"/>
      <c r="EN408" s="3"/>
      <c r="EO408" s="6"/>
      <c r="EP408" s="6"/>
      <c r="EQ408" s="6"/>
      <c r="ER408" s="6"/>
      <c r="ES408" s="6"/>
      <c r="EU408" s="3"/>
      <c r="EV408" s="3"/>
      <c r="EX408" s="3"/>
      <c r="EZ408" s="3"/>
      <c r="FA408" s="3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</row>
    <row r="409" spans="15:204" ht="15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7"/>
      <c r="DR409" s="17"/>
      <c r="DS409" s="17"/>
      <c r="DT409" s="17"/>
      <c r="DU409" s="6"/>
      <c r="DV409" s="44"/>
      <c r="DW409" s="9"/>
      <c r="DX409" s="6"/>
      <c r="DY409" s="9"/>
      <c r="DZ409" s="9"/>
      <c r="EA409" s="6"/>
      <c r="EB409" s="39">
        <v>206504</v>
      </c>
      <c r="EC409" s="39" t="s">
        <v>897</v>
      </c>
      <c r="ED409" s="40" t="s">
        <v>412</v>
      </c>
      <c r="EE409" s="40" t="s">
        <v>412</v>
      </c>
      <c r="EF409" s="37"/>
      <c r="EG409" s="37"/>
      <c r="EH409" s="9"/>
      <c r="EI409" s="6"/>
      <c r="EJ409" s="9"/>
      <c r="EL409" s="3"/>
      <c r="EM409" s="3"/>
      <c r="EN409" s="3"/>
      <c r="EO409" s="6"/>
      <c r="EP409" s="6"/>
      <c r="EQ409" s="6"/>
      <c r="ER409" s="6"/>
      <c r="ES409" s="6"/>
      <c r="EU409" s="3"/>
      <c r="EV409" s="3"/>
      <c r="EX409" s="3"/>
      <c r="EZ409" s="3"/>
      <c r="FA409" s="3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</row>
    <row r="410" spans="15:204" ht="15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7"/>
      <c r="DR410" s="17"/>
      <c r="DS410" s="17"/>
      <c r="DT410" s="17"/>
      <c r="DU410" s="6"/>
      <c r="DV410" s="44"/>
      <c r="DW410" s="9"/>
      <c r="DX410" s="6"/>
      <c r="DY410" s="9"/>
      <c r="DZ410" s="9"/>
      <c r="EA410" s="6"/>
      <c r="EB410" s="39">
        <v>206505</v>
      </c>
      <c r="EC410" s="39" t="s">
        <v>898</v>
      </c>
      <c r="ED410" s="40" t="s">
        <v>412</v>
      </c>
      <c r="EE410" s="40" t="s">
        <v>412</v>
      </c>
      <c r="EF410" s="37"/>
      <c r="EG410" s="37"/>
      <c r="EH410" s="9"/>
      <c r="EI410" s="6"/>
      <c r="EJ410" s="9"/>
      <c r="EK410" s="36"/>
      <c r="EL410" s="36"/>
      <c r="EM410" s="36"/>
      <c r="EN410" s="3"/>
      <c r="EO410" s="6"/>
      <c r="EP410" s="6"/>
      <c r="EQ410" s="6"/>
      <c r="ER410" s="6"/>
      <c r="ES410" s="6"/>
      <c r="EU410" s="3"/>
      <c r="EV410" s="3"/>
      <c r="EX410" s="3"/>
      <c r="EZ410" s="3"/>
      <c r="FA410" s="3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</row>
    <row r="411" spans="15:204" ht="15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7"/>
      <c r="DR411" s="17"/>
      <c r="DS411" s="17"/>
      <c r="DT411" s="17"/>
      <c r="DU411" s="6"/>
      <c r="DV411" s="6"/>
      <c r="DW411" s="9"/>
      <c r="DX411" s="6"/>
      <c r="DY411" s="9"/>
      <c r="DZ411" s="9"/>
      <c r="EA411" s="6"/>
      <c r="EB411" s="39">
        <v>206506</v>
      </c>
      <c r="EC411" s="43" t="s">
        <v>899</v>
      </c>
      <c r="ED411" s="40" t="s">
        <v>412</v>
      </c>
      <c r="EE411" s="40" t="s">
        <v>412</v>
      </c>
      <c r="EF411" s="37"/>
      <c r="EG411" s="37"/>
      <c r="EH411" s="9"/>
      <c r="EI411" s="6"/>
      <c r="EJ411" s="9"/>
      <c r="EK411" s="36"/>
      <c r="EL411" s="36"/>
      <c r="EM411" s="36"/>
      <c r="EN411" s="3"/>
      <c r="EO411" s="6"/>
      <c r="EP411" s="6"/>
      <c r="EQ411" s="6"/>
      <c r="ER411" s="6"/>
      <c r="ES411" s="6"/>
      <c r="EU411" s="3"/>
      <c r="EV411" s="3"/>
      <c r="EX411" s="3"/>
      <c r="EZ411" s="3"/>
      <c r="FA411" s="3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</row>
    <row r="412" spans="15:204" ht="15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7"/>
      <c r="DR412" s="17"/>
      <c r="DS412" s="17"/>
      <c r="DT412" s="17"/>
      <c r="DU412" s="6"/>
      <c r="DV412" s="6"/>
      <c r="DW412" s="9"/>
      <c r="DX412" s="6"/>
      <c r="DY412" s="9"/>
      <c r="DZ412" s="9"/>
      <c r="EA412" s="6"/>
      <c r="EB412" s="39">
        <v>206507</v>
      </c>
      <c r="EC412" s="43" t="s">
        <v>900</v>
      </c>
      <c r="ED412" s="40" t="s">
        <v>412</v>
      </c>
      <c r="EE412" s="40" t="s">
        <v>412</v>
      </c>
      <c r="EF412" s="37"/>
      <c r="EG412" s="37"/>
      <c r="EH412" s="9"/>
      <c r="EI412" s="6"/>
      <c r="EJ412" s="42"/>
      <c r="EK412" s="36"/>
      <c r="EL412" s="36"/>
      <c r="EM412" s="36"/>
      <c r="EN412" s="3"/>
      <c r="EO412" s="6"/>
      <c r="EP412" s="6"/>
      <c r="EQ412" s="6"/>
      <c r="ER412" s="6"/>
      <c r="ES412" s="6"/>
      <c r="EU412" s="3"/>
      <c r="EV412" s="3"/>
      <c r="EX412" s="3"/>
      <c r="EZ412" s="3"/>
      <c r="FA412" s="3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</row>
    <row r="413" spans="15:204" ht="15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7"/>
      <c r="DR413" s="17"/>
      <c r="DS413" s="17"/>
      <c r="DT413" s="17"/>
      <c r="DU413" s="6"/>
      <c r="DV413" s="6"/>
      <c r="DW413" s="9"/>
      <c r="DX413" s="6"/>
      <c r="DY413" s="9"/>
      <c r="DZ413" s="9"/>
      <c r="EA413" s="6"/>
      <c r="EB413" s="39">
        <v>206508</v>
      </c>
      <c r="EC413" s="43" t="s">
        <v>901</v>
      </c>
      <c r="ED413" s="40" t="s">
        <v>412</v>
      </c>
      <c r="EE413" s="40" t="s">
        <v>412</v>
      </c>
      <c r="EF413" s="37"/>
      <c r="EG413" s="37"/>
      <c r="EH413" s="9"/>
      <c r="EI413" s="6"/>
      <c r="EJ413" s="9"/>
      <c r="EL413" s="3"/>
      <c r="EM413" s="3"/>
      <c r="EN413" s="3"/>
      <c r="EO413" s="6"/>
      <c r="EP413" s="6"/>
      <c r="EQ413" s="6"/>
      <c r="ER413" s="6"/>
      <c r="ES413" s="6"/>
      <c r="EU413" s="3"/>
      <c r="EV413" s="3"/>
      <c r="EX413" s="3"/>
      <c r="EZ413" s="3"/>
      <c r="FA413" s="3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</row>
    <row r="414" spans="15:204" ht="15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7"/>
      <c r="DR414" s="17"/>
      <c r="DS414" s="17"/>
      <c r="DT414" s="17"/>
      <c r="DU414" s="6"/>
      <c r="DV414" s="44"/>
      <c r="DW414" s="9"/>
      <c r="DX414" s="6"/>
      <c r="DY414" s="9"/>
      <c r="DZ414" s="9"/>
      <c r="EA414" s="6"/>
      <c r="EB414" s="39">
        <v>206509</v>
      </c>
      <c r="EC414" s="43" t="s">
        <v>902</v>
      </c>
      <c r="ED414" s="40" t="s">
        <v>412</v>
      </c>
      <c r="EE414" s="40" t="s">
        <v>412</v>
      </c>
      <c r="EF414" s="37"/>
      <c r="EG414" s="37"/>
      <c r="EH414" s="9"/>
      <c r="EI414" s="6"/>
      <c r="EJ414" s="9"/>
      <c r="EK414" s="36"/>
      <c r="EL414" s="36"/>
      <c r="EM414" s="36"/>
      <c r="EN414" s="3"/>
      <c r="EO414" s="6"/>
      <c r="EP414" s="6"/>
      <c r="EQ414" s="6"/>
      <c r="ER414" s="6"/>
      <c r="ES414" s="6"/>
      <c r="EU414" s="3"/>
      <c r="EV414" s="3"/>
      <c r="EX414" s="3"/>
      <c r="EZ414" s="3"/>
      <c r="FA414" s="3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</row>
    <row r="415" spans="15:204" ht="15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7"/>
      <c r="DR415" s="17"/>
      <c r="DS415" s="17"/>
      <c r="DT415" s="17"/>
      <c r="DU415" s="6"/>
      <c r="DV415" s="6"/>
      <c r="DW415" s="9"/>
      <c r="DX415" s="6"/>
      <c r="DY415" s="9"/>
      <c r="DZ415" s="9"/>
      <c r="EA415" s="6"/>
      <c r="EB415" s="39">
        <v>206510</v>
      </c>
      <c r="EC415" s="43" t="s">
        <v>903</v>
      </c>
      <c r="ED415" s="40" t="s">
        <v>412</v>
      </c>
      <c r="EE415" s="40" t="s">
        <v>412</v>
      </c>
      <c r="EF415" s="37"/>
      <c r="EG415" s="37"/>
      <c r="EH415" s="9"/>
      <c r="EI415" s="6"/>
      <c r="EJ415" s="9"/>
      <c r="EK415" s="36"/>
      <c r="EL415" s="36"/>
      <c r="EM415" s="36"/>
      <c r="EN415" s="3"/>
      <c r="EO415" s="6"/>
      <c r="EP415" s="6"/>
      <c r="EQ415" s="6"/>
      <c r="ER415" s="6"/>
      <c r="ES415" s="6"/>
      <c r="EU415" s="3"/>
      <c r="EV415" s="3"/>
      <c r="EX415" s="3"/>
      <c r="EZ415" s="3"/>
      <c r="FA415" s="3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</row>
    <row r="416" spans="15:204" ht="15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7"/>
      <c r="DR416" s="17"/>
      <c r="DS416" s="17"/>
      <c r="DT416" s="17"/>
      <c r="DU416" s="6"/>
      <c r="DV416" s="6"/>
      <c r="DW416" s="9"/>
      <c r="DX416" s="6"/>
      <c r="DY416" s="9"/>
      <c r="DZ416" s="9"/>
      <c r="EA416" s="6"/>
      <c r="EB416" s="39">
        <v>206511</v>
      </c>
      <c r="EC416" s="43" t="s">
        <v>904</v>
      </c>
      <c r="ED416" s="40" t="s">
        <v>412</v>
      </c>
      <c r="EE416" s="40" t="s">
        <v>412</v>
      </c>
      <c r="EF416" s="37"/>
      <c r="EG416" s="37"/>
      <c r="EH416" s="9"/>
      <c r="EI416" s="6"/>
      <c r="EJ416" s="42"/>
      <c r="EK416" s="36"/>
      <c r="EL416" s="36"/>
      <c r="EM416" s="36"/>
      <c r="EN416" s="3"/>
      <c r="EO416" s="6"/>
      <c r="EP416" s="6"/>
      <c r="EQ416" s="6"/>
      <c r="ER416" s="6"/>
      <c r="ES416" s="6"/>
      <c r="EU416" s="3"/>
      <c r="EV416" s="3"/>
      <c r="EX416" s="3"/>
      <c r="EZ416" s="3"/>
      <c r="FA416" s="3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</row>
    <row r="417" spans="15:204" ht="15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7"/>
      <c r="DR417" s="17"/>
      <c r="DS417" s="17"/>
      <c r="DT417" s="17"/>
      <c r="DU417" s="6"/>
      <c r="DV417" s="6"/>
      <c r="DW417" s="9"/>
      <c r="DX417" s="6"/>
      <c r="DY417" s="9"/>
      <c r="DZ417" s="9"/>
      <c r="EA417" s="6"/>
      <c r="EB417" s="39">
        <v>206512</v>
      </c>
      <c r="EC417" s="43" t="s">
        <v>905</v>
      </c>
      <c r="ED417" s="40" t="s">
        <v>412</v>
      </c>
      <c r="EE417" s="40" t="s">
        <v>412</v>
      </c>
      <c r="EF417" s="37"/>
      <c r="EG417" s="37"/>
      <c r="EH417" s="9"/>
      <c r="EI417" s="6"/>
      <c r="EJ417" s="9"/>
      <c r="EL417" s="3"/>
      <c r="EM417" s="3"/>
      <c r="EN417" s="3"/>
      <c r="EO417" s="6"/>
      <c r="EP417" s="6"/>
      <c r="EQ417" s="6"/>
      <c r="ER417" s="6"/>
      <c r="ES417" s="6"/>
      <c r="EU417" s="3"/>
      <c r="EV417" s="3"/>
      <c r="EX417" s="3"/>
      <c r="EZ417" s="3"/>
      <c r="FA417" s="3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</row>
    <row r="418" spans="15:204" ht="15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7"/>
      <c r="DR418" s="17"/>
      <c r="DS418" s="17"/>
      <c r="DT418" s="17"/>
      <c r="DU418" s="6"/>
      <c r="DV418" s="44"/>
      <c r="DW418" s="9"/>
      <c r="DX418" s="6"/>
      <c r="DY418" s="9"/>
      <c r="DZ418" s="9"/>
      <c r="EA418" s="6"/>
      <c r="EB418" s="39">
        <v>206513</v>
      </c>
      <c r="EC418" s="43" t="s">
        <v>906</v>
      </c>
      <c r="ED418" s="40" t="s">
        <v>412</v>
      </c>
      <c r="EE418" s="40" t="s">
        <v>412</v>
      </c>
      <c r="EF418" s="37"/>
      <c r="EG418" s="37"/>
      <c r="EH418" s="9"/>
      <c r="EI418" s="6"/>
      <c r="EJ418" s="9"/>
      <c r="EK418" s="36"/>
      <c r="EL418" s="36"/>
      <c r="EM418" s="36"/>
      <c r="EN418" s="3"/>
      <c r="EO418" s="6"/>
      <c r="EP418" s="6"/>
      <c r="EQ418" s="6"/>
      <c r="ER418" s="6"/>
      <c r="ES418" s="6"/>
      <c r="EU418" s="3"/>
      <c r="EV418" s="3"/>
      <c r="EX418" s="3"/>
      <c r="EZ418" s="3"/>
      <c r="FA418" s="3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</row>
    <row r="419" spans="15:204" ht="15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7"/>
      <c r="DR419" s="17"/>
      <c r="DS419" s="17"/>
      <c r="DT419" s="17"/>
      <c r="DU419" s="6"/>
      <c r="DV419" s="6"/>
      <c r="DW419" s="9"/>
      <c r="DX419" s="6"/>
      <c r="DY419" s="9"/>
      <c r="DZ419" s="9"/>
      <c r="EA419" s="6"/>
      <c r="EB419" s="39">
        <v>206514</v>
      </c>
      <c r="EC419" s="43" t="s">
        <v>907</v>
      </c>
      <c r="ED419" s="40" t="s">
        <v>412</v>
      </c>
      <c r="EE419" s="40" t="s">
        <v>412</v>
      </c>
      <c r="EF419" s="37"/>
      <c r="EG419" s="37"/>
      <c r="EH419" s="9"/>
      <c r="EI419" s="6"/>
      <c r="EJ419" s="9"/>
      <c r="EK419" s="36"/>
      <c r="EL419" s="36"/>
      <c r="EM419" s="36"/>
      <c r="EN419" s="3"/>
      <c r="EO419" s="6"/>
      <c r="EP419" s="6"/>
      <c r="EQ419" s="6"/>
      <c r="ER419" s="6"/>
      <c r="ES419" s="6"/>
      <c r="EU419" s="3"/>
      <c r="EV419" s="3"/>
      <c r="EX419" s="3"/>
      <c r="EZ419" s="3"/>
      <c r="FA419" s="3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</row>
    <row r="420" spans="15:204" ht="15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7"/>
      <c r="DR420" s="17"/>
      <c r="DS420" s="17"/>
      <c r="DT420" s="17"/>
      <c r="DU420" s="6"/>
      <c r="DV420" s="6"/>
      <c r="DW420" s="9"/>
      <c r="DX420" s="6"/>
      <c r="DY420" s="9"/>
      <c r="DZ420" s="9"/>
      <c r="EA420" s="6"/>
      <c r="EB420" s="39">
        <v>206515</v>
      </c>
      <c r="EC420" s="43" t="s">
        <v>908</v>
      </c>
      <c r="ED420" s="40" t="s">
        <v>412</v>
      </c>
      <c r="EE420" s="40" t="s">
        <v>412</v>
      </c>
      <c r="EF420" s="37"/>
      <c r="EG420" s="37"/>
      <c r="EH420" s="9"/>
      <c r="EI420" s="6"/>
      <c r="EJ420" s="42"/>
      <c r="EK420" s="36"/>
      <c r="EL420" s="36"/>
      <c r="EM420" s="36"/>
      <c r="EN420" s="3"/>
      <c r="EO420" s="6"/>
      <c r="EP420" s="6"/>
      <c r="EQ420" s="6"/>
      <c r="ER420" s="6"/>
      <c r="ES420" s="6"/>
      <c r="EU420" s="3"/>
      <c r="EV420" s="3"/>
      <c r="EX420" s="3"/>
      <c r="EZ420" s="3"/>
      <c r="FA420" s="3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</row>
    <row r="421" spans="15:204" ht="15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7"/>
      <c r="DR421" s="17"/>
      <c r="DS421" s="17"/>
      <c r="DT421" s="17"/>
      <c r="DU421" s="6"/>
      <c r="DV421" s="6"/>
      <c r="DW421" s="9"/>
      <c r="DX421" s="6"/>
      <c r="DY421" s="9"/>
      <c r="DZ421" s="9"/>
      <c r="EA421" s="6"/>
      <c r="EB421" s="39">
        <v>206516</v>
      </c>
      <c r="EC421" s="43" t="s">
        <v>909</v>
      </c>
      <c r="ED421" s="40" t="s">
        <v>412</v>
      </c>
      <c r="EE421" s="40" t="s">
        <v>412</v>
      </c>
      <c r="EF421" s="37"/>
      <c r="EG421" s="37"/>
      <c r="EH421" s="9"/>
      <c r="EI421" s="6"/>
      <c r="EJ421" s="9"/>
      <c r="EL421" s="3"/>
      <c r="EM421" s="3"/>
      <c r="EN421" s="3"/>
      <c r="EO421" s="6"/>
      <c r="EP421" s="6"/>
      <c r="EQ421" s="6"/>
      <c r="ER421" s="6"/>
      <c r="ES421" s="6"/>
      <c r="EU421" s="3"/>
      <c r="EV421" s="3"/>
      <c r="EX421" s="3"/>
      <c r="EZ421" s="3"/>
      <c r="FA421" s="3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</row>
    <row r="422" spans="15:204" ht="15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7"/>
      <c r="DR422" s="17"/>
      <c r="DS422" s="17"/>
      <c r="DT422" s="17"/>
      <c r="DU422" s="6"/>
      <c r="DV422" s="44"/>
      <c r="DW422" s="9"/>
      <c r="DX422" s="6"/>
      <c r="DY422" s="9"/>
      <c r="DZ422" s="9"/>
      <c r="EA422" s="6"/>
      <c r="EB422" s="39">
        <v>206517</v>
      </c>
      <c r="EC422" s="43" t="s">
        <v>910</v>
      </c>
      <c r="ED422" s="40" t="s">
        <v>412</v>
      </c>
      <c r="EE422" s="40" t="s">
        <v>412</v>
      </c>
      <c r="EF422" s="37"/>
      <c r="EG422" s="37"/>
      <c r="EH422" s="9"/>
      <c r="EI422" s="6"/>
      <c r="EJ422" s="9"/>
      <c r="EK422" s="36"/>
      <c r="EL422" s="36"/>
      <c r="EM422" s="36"/>
      <c r="EN422" s="3"/>
      <c r="EO422" s="6"/>
      <c r="EP422" s="6"/>
      <c r="EQ422" s="6"/>
      <c r="ER422" s="6"/>
      <c r="ES422" s="6"/>
      <c r="EU422" s="3"/>
      <c r="EV422" s="3"/>
      <c r="EX422" s="3"/>
      <c r="EZ422" s="3"/>
      <c r="FA422" s="3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</row>
    <row r="423" spans="15:204" ht="15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7"/>
      <c r="DR423" s="17"/>
      <c r="DS423" s="17"/>
      <c r="DT423" s="17"/>
      <c r="DU423" s="6"/>
      <c r="DV423" s="6"/>
      <c r="DW423" s="9"/>
      <c r="DX423" s="6"/>
      <c r="DY423" s="9"/>
      <c r="DZ423" s="9"/>
      <c r="EA423" s="6"/>
      <c r="EB423" s="39">
        <v>206518</v>
      </c>
      <c r="EC423" s="43" t="s">
        <v>911</v>
      </c>
      <c r="ED423" s="40" t="s">
        <v>412</v>
      </c>
      <c r="EE423" s="40" t="s">
        <v>412</v>
      </c>
      <c r="EF423" s="37"/>
      <c r="EG423" s="37"/>
      <c r="EH423" s="9"/>
      <c r="EI423" s="6"/>
      <c r="EJ423" s="9"/>
      <c r="EK423" s="36"/>
      <c r="EL423" s="36"/>
      <c r="EM423" s="36"/>
      <c r="EN423" s="3"/>
      <c r="EO423" s="6"/>
      <c r="EP423" s="6"/>
      <c r="EQ423" s="6"/>
      <c r="ER423" s="6"/>
      <c r="ES423" s="6"/>
      <c r="EU423" s="3"/>
      <c r="EV423" s="3"/>
      <c r="EX423" s="3"/>
      <c r="EZ423" s="3"/>
      <c r="FA423" s="3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</row>
    <row r="424" spans="15:204" ht="15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7"/>
      <c r="DR424" s="17"/>
      <c r="DS424" s="17"/>
      <c r="DT424" s="17"/>
      <c r="DU424" s="6"/>
      <c r="DV424" s="6"/>
      <c r="DW424" s="9"/>
      <c r="DX424" s="6"/>
      <c r="DY424" s="9"/>
      <c r="DZ424" s="9"/>
      <c r="EA424" s="6"/>
      <c r="EB424" s="39">
        <v>206519</v>
      </c>
      <c r="EC424" s="43" t="s">
        <v>912</v>
      </c>
      <c r="ED424" s="40" t="s">
        <v>412</v>
      </c>
      <c r="EE424" s="40" t="s">
        <v>412</v>
      </c>
      <c r="EF424" s="37"/>
      <c r="EG424" s="37"/>
      <c r="EH424" s="9"/>
      <c r="EI424" s="6"/>
      <c r="EJ424" s="9"/>
      <c r="EK424" s="36"/>
      <c r="EL424" s="36"/>
      <c r="EM424" s="36"/>
      <c r="EN424" s="3"/>
      <c r="EO424" s="6"/>
      <c r="EP424" s="6"/>
      <c r="EQ424" s="6"/>
      <c r="ER424" s="6"/>
      <c r="ES424" s="6"/>
      <c r="EU424" s="3"/>
      <c r="EV424" s="3"/>
      <c r="EX424" s="3"/>
      <c r="EZ424" s="3"/>
      <c r="FA424" s="3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</row>
    <row r="425" spans="15:204" ht="15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7"/>
      <c r="DR425" s="17"/>
      <c r="DS425" s="17"/>
      <c r="DT425" s="17"/>
      <c r="DU425" s="6"/>
      <c r="DV425" s="6"/>
      <c r="DW425" s="9"/>
      <c r="DX425" s="6"/>
      <c r="DY425" s="9"/>
      <c r="DZ425" s="9"/>
      <c r="EA425" s="6"/>
      <c r="EB425" s="39">
        <v>206520</v>
      </c>
      <c r="EC425" s="43" t="s">
        <v>913</v>
      </c>
      <c r="ED425" s="40" t="s">
        <v>412</v>
      </c>
      <c r="EE425" s="40" t="s">
        <v>412</v>
      </c>
      <c r="EF425" s="37"/>
      <c r="EG425" s="37"/>
      <c r="EH425" s="9"/>
      <c r="EI425" s="6"/>
      <c r="EJ425" s="9"/>
      <c r="EK425" s="36"/>
      <c r="EL425" s="36"/>
      <c r="EM425" s="36"/>
      <c r="EN425" s="3"/>
      <c r="EO425" s="6"/>
      <c r="EP425" s="6"/>
      <c r="EQ425" s="6"/>
      <c r="ER425" s="6"/>
      <c r="ES425" s="6"/>
      <c r="EU425" s="3"/>
      <c r="EV425" s="3"/>
      <c r="EX425" s="3"/>
      <c r="EZ425" s="3"/>
      <c r="FA425" s="3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</row>
    <row r="426" spans="15:204" ht="15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7"/>
      <c r="DR426" s="17"/>
      <c r="DS426" s="17"/>
      <c r="DT426" s="17"/>
      <c r="DU426" s="6"/>
      <c r="DV426" s="6"/>
      <c r="DW426" s="9"/>
      <c r="DX426" s="6"/>
      <c r="DY426" s="9"/>
      <c r="DZ426" s="9"/>
      <c r="EA426" s="6"/>
      <c r="EB426" s="39">
        <v>206530</v>
      </c>
      <c r="EC426" s="43" t="s">
        <v>914</v>
      </c>
      <c r="ED426" s="40" t="s">
        <v>412</v>
      </c>
      <c r="EE426" s="40" t="s">
        <v>412</v>
      </c>
      <c r="EF426" s="37"/>
      <c r="EG426" s="37"/>
      <c r="EH426" s="9"/>
      <c r="EI426" s="6"/>
      <c r="EJ426" s="9"/>
      <c r="EK426" s="36"/>
      <c r="EL426" s="36"/>
      <c r="EM426" s="36"/>
      <c r="EN426" s="3"/>
      <c r="EO426" s="6"/>
      <c r="EP426" s="6"/>
      <c r="EQ426" s="6"/>
      <c r="ER426" s="6"/>
      <c r="ES426" s="6"/>
      <c r="EU426" s="3"/>
      <c r="EV426" s="3"/>
      <c r="EX426" s="3"/>
      <c r="EZ426" s="3"/>
      <c r="FA426" s="3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</row>
    <row r="427" spans="15:204" ht="15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7"/>
      <c r="DR427" s="17"/>
      <c r="DS427" s="17"/>
      <c r="DT427" s="17"/>
      <c r="DU427" s="6"/>
      <c r="DV427" s="6"/>
      <c r="DW427" s="9"/>
      <c r="DX427" s="6"/>
      <c r="DY427" s="9"/>
      <c r="DZ427" s="9"/>
      <c r="EA427" s="6"/>
      <c r="EB427" s="39">
        <v>206540</v>
      </c>
      <c r="EC427" s="43" t="s">
        <v>915</v>
      </c>
      <c r="ED427" s="40" t="s">
        <v>412</v>
      </c>
      <c r="EE427" s="40" t="s">
        <v>412</v>
      </c>
      <c r="EF427" s="37"/>
      <c r="EG427" s="37"/>
      <c r="EH427" s="9"/>
      <c r="EI427" s="6"/>
      <c r="EJ427" s="42"/>
      <c r="EK427" s="36"/>
      <c r="EL427" s="36"/>
      <c r="EM427" s="36"/>
      <c r="EN427" s="3"/>
      <c r="EO427" s="6"/>
      <c r="EP427" s="6"/>
      <c r="EQ427" s="6"/>
      <c r="ER427" s="6"/>
      <c r="ES427" s="6"/>
      <c r="EU427" s="3"/>
      <c r="EV427" s="3"/>
      <c r="EX427" s="3"/>
      <c r="EZ427" s="3"/>
      <c r="FA427" s="3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</row>
    <row r="428" spans="15:204" ht="15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7"/>
      <c r="DR428" s="17"/>
      <c r="DS428" s="17"/>
      <c r="DT428" s="17"/>
      <c r="DU428" s="6"/>
      <c r="DV428" s="6"/>
      <c r="DW428" s="9"/>
      <c r="DX428" s="6"/>
      <c r="DY428" s="9"/>
      <c r="DZ428" s="9"/>
      <c r="EA428" s="6"/>
      <c r="EB428" s="39">
        <v>206550</v>
      </c>
      <c r="EC428" s="43" t="s">
        <v>916</v>
      </c>
      <c r="ED428" s="40" t="s">
        <v>412</v>
      </c>
      <c r="EE428" s="40" t="s">
        <v>412</v>
      </c>
      <c r="EF428" s="37"/>
      <c r="EG428" s="37"/>
      <c r="EH428" s="9"/>
      <c r="EI428" s="6"/>
      <c r="EJ428" s="9"/>
      <c r="EL428" s="3"/>
      <c r="EM428" s="3"/>
      <c r="EN428" s="3"/>
      <c r="EO428" s="6"/>
      <c r="EP428" s="6"/>
      <c r="EQ428" s="6"/>
      <c r="ER428" s="6"/>
      <c r="ES428" s="6"/>
      <c r="EU428" s="3"/>
      <c r="EV428" s="3"/>
      <c r="EX428" s="3"/>
      <c r="EZ428" s="3"/>
      <c r="FA428" s="3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</row>
    <row r="429" spans="15:204" ht="15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7"/>
      <c r="DR429" s="17"/>
      <c r="DS429" s="17"/>
      <c r="DT429" s="17"/>
      <c r="DU429" s="6"/>
      <c r="DV429" s="44"/>
      <c r="DW429" s="9"/>
      <c r="DX429" s="6"/>
      <c r="DY429" s="9"/>
      <c r="DZ429" s="9"/>
      <c r="EA429" s="6"/>
      <c r="EB429" s="39">
        <v>206551</v>
      </c>
      <c r="EC429" s="43" t="s">
        <v>917</v>
      </c>
      <c r="ED429" s="40" t="s">
        <v>412</v>
      </c>
      <c r="EE429" s="40" t="s">
        <v>412</v>
      </c>
      <c r="EF429" s="37"/>
      <c r="EG429" s="37"/>
      <c r="EH429" s="9"/>
      <c r="EI429" s="6"/>
      <c r="EJ429" s="9"/>
      <c r="EK429" s="36"/>
      <c r="EL429" s="36"/>
      <c r="EM429" s="36"/>
      <c r="EN429" s="3"/>
      <c r="EO429" s="6"/>
      <c r="EP429" s="6"/>
      <c r="EQ429" s="6"/>
      <c r="ER429" s="6"/>
      <c r="ES429" s="6"/>
      <c r="EU429" s="3"/>
      <c r="EV429" s="3"/>
      <c r="EX429" s="3"/>
      <c r="EZ429" s="3"/>
      <c r="FA429" s="3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</row>
    <row r="430" spans="15:204" ht="15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7"/>
      <c r="DR430" s="17"/>
      <c r="DS430" s="17"/>
      <c r="DT430" s="17"/>
      <c r="DU430" s="6"/>
      <c r="DV430" s="6"/>
      <c r="DW430" s="9"/>
      <c r="DX430" s="6"/>
      <c r="DY430" s="9"/>
      <c r="DZ430" s="9"/>
      <c r="EA430" s="6"/>
      <c r="EB430" s="39">
        <v>206560</v>
      </c>
      <c r="EC430" s="43" t="s">
        <v>918</v>
      </c>
      <c r="ED430" s="40" t="s">
        <v>412</v>
      </c>
      <c r="EE430" s="40" t="s">
        <v>412</v>
      </c>
      <c r="EF430" s="37"/>
      <c r="EG430" s="37"/>
      <c r="EH430" s="9"/>
      <c r="EI430" s="6"/>
      <c r="EJ430" s="9"/>
      <c r="EK430" s="36"/>
      <c r="EL430" s="36"/>
      <c r="EM430" s="36"/>
      <c r="EN430" s="3"/>
      <c r="EO430" s="6"/>
      <c r="EP430" s="6"/>
      <c r="EQ430" s="6"/>
      <c r="ER430" s="6"/>
      <c r="ES430" s="6"/>
      <c r="EU430" s="3"/>
      <c r="EV430" s="3"/>
      <c r="EX430" s="3"/>
      <c r="EZ430" s="3"/>
      <c r="FA430" s="3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</row>
    <row r="431" spans="15:204" ht="15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7"/>
      <c r="DR431" s="17"/>
      <c r="DS431" s="17"/>
      <c r="DT431" s="17"/>
      <c r="DU431" s="6"/>
      <c r="DV431" s="6"/>
      <c r="DW431" s="9"/>
      <c r="DX431" s="6"/>
      <c r="DY431" s="9"/>
      <c r="DZ431" s="9"/>
      <c r="EA431" s="6"/>
      <c r="EB431" s="39">
        <v>206570</v>
      </c>
      <c r="EC431" s="43" t="s">
        <v>919</v>
      </c>
      <c r="ED431" s="40" t="s">
        <v>412</v>
      </c>
      <c r="EE431" s="40" t="s">
        <v>412</v>
      </c>
      <c r="EF431" s="37"/>
      <c r="EG431" s="37"/>
      <c r="EH431" s="9"/>
      <c r="EI431" s="6"/>
      <c r="EJ431" s="9"/>
      <c r="EK431" s="36"/>
      <c r="EL431" s="36"/>
      <c r="EM431" s="36"/>
      <c r="EN431" s="3"/>
      <c r="EO431" s="6"/>
      <c r="EP431" s="6"/>
      <c r="EQ431" s="6"/>
      <c r="ER431" s="6"/>
      <c r="ES431" s="6"/>
      <c r="EU431" s="3"/>
      <c r="EV431" s="3"/>
      <c r="EX431" s="3"/>
      <c r="EZ431" s="3"/>
      <c r="FA431" s="3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</row>
    <row r="432" spans="15:204" ht="15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7"/>
      <c r="DR432" s="17"/>
      <c r="DS432" s="17"/>
      <c r="DT432" s="17"/>
      <c r="DU432" s="6"/>
      <c r="DV432" s="6"/>
      <c r="DW432" s="9"/>
      <c r="DX432" s="6"/>
      <c r="DY432" s="9"/>
      <c r="DZ432" s="9"/>
      <c r="EA432" s="6"/>
      <c r="EB432" s="39">
        <v>206571</v>
      </c>
      <c r="EC432" s="43" t="s">
        <v>920</v>
      </c>
      <c r="ED432" s="40" t="s">
        <v>412</v>
      </c>
      <c r="EE432" s="40" t="s">
        <v>412</v>
      </c>
      <c r="EF432" s="37"/>
      <c r="EG432" s="37"/>
      <c r="EH432" s="9"/>
      <c r="EI432" s="6"/>
      <c r="EJ432" s="9"/>
      <c r="EK432" s="36"/>
      <c r="EL432" s="36"/>
      <c r="EM432" s="36"/>
      <c r="EN432" s="3"/>
      <c r="EO432" s="6"/>
      <c r="EP432" s="6"/>
      <c r="EQ432" s="6"/>
      <c r="ER432" s="6"/>
      <c r="ES432" s="6"/>
      <c r="EU432" s="3"/>
      <c r="EV432" s="3"/>
      <c r="EX432" s="3"/>
      <c r="EZ432" s="3"/>
      <c r="FA432" s="3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</row>
    <row r="433" spans="15:204" ht="15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7"/>
      <c r="DR433" s="17"/>
      <c r="DS433" s="17"/>
      <c r="DT433" s="17"/>
      <c r="DU433" s="6"/>
      <c r="DV433" s="6"/>
      <c r="DW433" s="9"/>
      <c r="DX433" s="6"/>
      <c r="DY433" s="9"/>
      <c r="DZ433" s="9"/>
      <c r="EA433" s="6"/>
      <c r="EB433" s="39">
        <v>206572</v>
      </c>
      <c r="EC433" s="43" t="s">
        <v>921</v>
      </c>
      <c r="ED433" s="40" t="s">
        <v>412</v>
      </c>
      <c r="EE433" s="40" t="s">
        <v>412</v>
      </c>
      <c r="EF433" s="37"/>
      <c r="EG433" s="37"/>
      <c r="EH433" s="9"/>
      <c r="EI433" s="6"/>
      <c r="EJ433" s="9"/>
      <c r="EK433" s="36"/>
      <c r="EL433" s="36"/>
      <c r="EM433" s="36"/>
      <c r="EN433" s="3"/>
      <c r="EO433" s="6"/>
      <c r="EP433" s="6"/>
      <c r="EQ433" s="6"/>
      <c r="ER433" s="6"/>
      <c r="ES433" s="6"/>
      <c r="EU433" s="3"/>
      <c r="EV433" s="3"/>
      <c r="EX433" s="3"/>
      <c r="EZ433" s="3"/>
      <c r="FA433" s="3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</row>
    <row r="434" spans="15:204" ht="15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7"/>
      <c r="DR434" s="17"/>
      <c r="DS434" s="17"/>
      <c r="DT434" s="17"/>
      <c r="DU434" s="6"/>
      <c r="DV434" s="6"/>
      <c r="DW434" s="9"/>
      <c r="DX434" s="6"/>
      <c r="DY434" s="9"/>
      <c r="DZ434" s="9"/>
      <c r="EA434" s="6"/>
      <c r="EB434" s="39">
        <v>206573</v>
      </c>
      <c r="EC434" s="43" t="s">
        <v>922</v>
      </c>
      <c r="ED434" s="40" t="s">
        <v>412</v>
      </c>
      <c r="EE434" s="40" t="s">
        <v>412</v>
      </c>
      <c r="EF434" s="37"/>
      <c r="EG434" s="37"/>
      <c r="EH434" s="9"/>
      <c r="EI434" s="6"/>
      <c r="EJ434" s="42"/>
      <c r="EK434" s="36"/>
      <c r="EL434" s="36"/>
      <c r="EM434" s="36"/>
      <c r="EN434" s="3"/>
      <c r="EO434" s="6"/>
      <c r="EP434" s="6"/>
      <c r="EQ434" s="6"/>
      <c r="ER434" s="6"/>
      <c r="ES434" s="6"/>
      <c r="EU434" s="3"/>
      <c r="EV434" s="3"/>
      <c r="EX434" s="3"/>
      <c r="EZ434" s="3"/>
      <c r="FA434" s="3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</row>
    <row r="435" spans="15:204" ht="15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7"/>
      <c r="DR435" s="17"/>
      <c r="DS435" s="17"/>
      <c r="DT435" s="17"/>
      <c r="DU435" s="6"/>
      <c r="DV435" s="6"/>
      <c r="DW435" s="9"/>
      <c r="DX435" s="6"/>
      <c r="DY435" s="9"/>
      <c r="DZ435" s="9"/>
      <c r="EA435" s="6"/>
      <c r="EB435" s="39">
        <v>206574</v>
      </c>
      <c r="EC435" s="43" t="s">
        <v>923</v>
      </c>
      <c r="ED435" s="40" t="s">
        <v>412</v>
      </c>
      <c r="EE435" s="40" t="s">
        <v>412</v>
      </c>
      <c r="EF435" s="37"/>
      <c r="EG435" s="37"/>
      <c r="EH435" s="9"/>
      <c r="EI435" s="6"/>
      <c r="EJ435" s="9"/>
      <c r="EL435" s="3"/>
      <c r="EM435" s="3"/>
      <c r="EN435" s="3"/>
      <c r="EO435" s="6"/>
      <c r="EP435" s="6"/>
      <c r="EQ435" s="6"/>
      <c r="ER435" s="6"/>
      <c r="ES435" s="6"/>
      <c r="EU435" s="3"/>
      <c r="EV435" s="3"/>
      <c r="EX435" s="3"/>
      <c r="EZ435" s="3"/>
      <c r="FA435" s="3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</row>
    <row r="436" spans="15:204" ht="15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7"/>
      <c r="DR436" s="17"/>
      <c r="DS436" s="17"/>
      <c r="DT436" s="17"/>
      <c r="DU436" s="6"/>
      <c r="DV436" s="44"/>
      <c r="DW436" s="9"/>
      <c r="DX436" s="6"/>
      <c r="DY436" s="9"/>
      <c r="DZ436" s="9"/>
      <c r="EA436" s="6"/>
      <c r="EB436" s="39">
        <v>206580</v>
      </c>
      <c r="EC436" s="43" t="s">
        <v>924</v>
      </c>
      <c r="ED436" s="40" t="s">
        <v>412</v>
      </c>
      <c r="EE436" s="40" t="s">
        <v>412</v>
      </c>
      <c r="EF436" s="37"/>
      <c r="EG436" s="37"/>
      <c r="EH436" s="9"/>
      <c r="EI436" s="6"/>
      <c r="EJ436" s="9"/>
      <c r="EK436" s="36"/>
      <c r="EL436" s="36"/>
      <c r="EM436" s="36"/>
      <c r="EN436" s="3"/>
      <c r="EO436" s="6"/>
      <c r="EP436" s="6"/>
      <c r="EQ436" s="6"/>
      <c r="ER436" s="6"/>
      <c r="ES436" s="6"/>
      <c r="EU436" s="3"/>
      <c r="EV436" s="3"/>
      <c r="EX436" s="3"/>
      <c r="EZ436" s="3"/>
      <c r="FA436" s="3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</row>
    <row r="437" spans="15:204" ht="15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7"/>
      <c r="DR437" s="17"/>
      <c r="DS437" s="17"/>
      <c r="DT437" s="17"/>
      <c r="DU437" s="6"/>
      <c r="DV437" s="6"/>
      <c r="DW437" s="9"/>
      <c r="DX437" s="6"/>
      <c r="DY437" s="9"/>
      <c r="DZ437" s="9"/>
      <c r="EA437" s="6"/>
      <c r="EB437" s="39">
        <v>206581</v>
      </c>
      <c r="EC437" s="43" t="s">
        <v>925</v>
      </c>
      <c r="ED437" s="40" t="s">
        <v>412</v>
      </c>
      <c r="EE437" s="40" t="s">
        <v>412</v>
      </c>
      <c r="EF437" s="37"/>
      <c r="EG437" s="37"/>
      <c r="EH437" s="9"/>
      <c r="EI437" s="6"/>
      <c r="EJ437" s="9"/>
      <c r="EK437" s="36"/>
      <c r="EL437" s="36"/>
      <c r="EM437" s="36"/>
      <c r="EN437" s="3"/>
      <c r="EO437" s="6"/>
      <c r="EP437" s="6"/>
      <c r="EQ437" s="6"/>
      <c r="ER437" s="6"/>
      <c r="ES437" s="6"/>
      <c r="EU437" s="3"/>
      <c r="EV437" s="3"/>
      <c r="EX437" s="3"/>
      <c r="EZ437" s="3"/>
      <c r="FA437" s="3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</row>
    <row r="438" spans="15:204" ht="15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7"/>
      <c r="DR438" s="17"/>
      <c r="DS438" s="17"/>
      <c r="DT438" s="17"/>
      <c r="DU438" s="6"/>
      <c r="DV438" s="6"/>
      <c r="DW438" s="9"/>
      <c r="DX438" s="6"/>
      <c r="DY438" s="9"/>
      <c r="DZ438" s="9"/>
      <c r="EA438" s="6"/>
      <c r="EB438" s="39">
        <v>206582</v>
      </c>
      <c r="EC438" s="43" t="s">
        <v>926</v>
      </c>
      <c r="ED438" s="40" t="s">
        <v>412</v>
      </c>
      <c r="EE438" s="40" t="s">
        <v>412</v>
      </c>
      <c r="EF438" s="37"/>
      <c r="EG438" s="37"/>
      <c r="EH438" s="9"/>
      <c r="EI438" s="6"/>
      <c r="EJ438" s="42"/>
      <c r="EK438" s="36"/>
      <c r="EL438" s="36"/>
      <c r="EM438" s="36"/>
      <c r="EN438" s="3"/>
      <c r="EO438" s="6"/>
      <c r="EP438" s="6"/>
      <c r="EQ438" s="6"/>
      <c r="ER438" s="6"/>
      <c r="ES438" s="6"/>
      <c r="EU438" s="3"/>
      <c r="EV438" s="3"/>
      <c r="EX438" s="3"/>
      <c r="EZ438" s="3"/>
      <c r="FA438" s="3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</row>
    <row r="439" spans="15:204" ht="15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7"/>
      <c r="DR439" s="17"/>
      <c r="DS439" s="17"/>
      <c r="DT439" s="17"/>
      <c r="DU439" s="6"/>
      <c r="DV439" s="6"/>
      <c r="DW439" s="9"/>
      <c r="DX439" s="6"/>
      <c r="DY439" s="9"/>
      <c r="DZ439" s="9"/>
      <c r="EA439" s="6"/>
      <c r="EB439" s="39">
        <v>206583</v>
      </c>
      <c r="EC439" s="43" t="s">
        <v>927</v>
      </c>
      <c r="ED439" s="40" t="s">
        <v>412</v>
      </c>
      <c r="EE439" s="40" t="s">
        <v>412</v>
      </c>
      <c r="EF439" s="37"/>
      <c r="EG439" s="37"/>
      <c r="EH439" s="9"/>
      <c r="EI439" s="6"/>
      <c r="EJ439" s="9"/>
      <c r="EK439" s="36"/>
      <c r="EL439" s="36"/>
      <c r="EM439" s="3"/>
      <c r="EN439" s="3"/>
      <c r="EO439" s="6"/>
      <c r="EP439" s="6"/>
      <c r="EQ439" s="6"/>
      <c r="ER439" s="6"/>
      <c r="ES439" s="6"/>
      <c r="EU439" s="3"/>
      <c r="EV439" s="3"/>
      <c r="EX439" s="3"/>
      <c r="EZ439" s="3"/>
      <c r="FA439" s="3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</row>
    <row r="440" spans="15:204" ht="15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7"/>
      <c r="DR440" s="17"/>
      <c r="DS440" s="17"/>
      <c r="DT440" s="17"/>
      <c r="DU440" s="6"/>
      <c r="DV440" s="6"/>
      <c r="DW440" s="9"/>
      <c r="DX440" s="6"/>
      <c r="DY440" s="9"/>
      <c r="DZ440" s="9"/>
      <c r="EA440" s="6"/>
      <c r="EB440" s="39">
        <v>206600</v>
      </c>
      <c r="EC440" s="43" t="s">
        <v>928</v>
      </c>
      <c r="ED440" s="40" t="s">
        <v>412</v>
      </c>
      <c r="EE440" s="40" t="s">
        <v>412</v>
      </c>
      <c r="EF440" s="37"/>
      <c r="EG440" s="37"/>
      <c r="EH440" s="9"/>
      <c r="EI440" s="6"/>
      <c r="EJ440" s="9"/>
      <c r="EK440" s="36"/>
      <c r="EL440" s="36"/>
      <c r="EM440" s="36"/>
      <c r="EN440" s="3"/>
      <c r="EO440" s="6"/>
      <c r="EP440" s="6"/>
      <c r="EQ440" s="6"/>
      <c r="ER440" s="6"/>
      <c r="ES440" s="6"/>
      <c r="EU440" s="3"/>
      <c r="EV440" s="3"/>
      <c r="EX440" s="3"/>
      <c r="EZ440" s="3"/>
      <c r="FA440" s="3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</row>
    <row r="441" spans="15:204" ht="15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7"/>
      <c r="DR441" s="17"/>
      <c r="DS441" s="17"/>
      <c r="DT441" s="17"/>
      <c r="DU441" s="6"/>
      <c r="DV441" s="6"/>
      <c r="DW441" s="9"/>
      <c r="DX441" s="6"/>
      <c r="DY441" s="9"/>
      <c r="DZ441" s="9"/>
      <c r="EA441" s="6"/>
      <c r="EB441" s="39">
        <v>206601</v>
      </c>
      <c r="EC441" s="43" t="s">
        <v>929</v>
      </c>
      <c r="ED441" s="40" t="s">
        <v>412</v>
      </c>
      <c r="EE441" s="40" t="s">
        <v>412</v>
      </c>
      <c r="EF441" s="37"/>
      <c r="EG441" s="37"/>
      <c r="EH441" s="9"/>
      <c r="EI441" s="6"/>
      <c r="EJ441" s="42"/>
      <c r="EK441" s="36"/>
      <c r="EL441" s="36"/>
      <c r="EM441" s="36"/>
      <c r="EN441" s="3"/>
      <c r="EO441" s="6"/>
      <c r="EP441" s="6"/>
      <c r="EQ441" s="6"/>
      <c r="ER441" s="6"/>
      <c r="ES441" s="6"/>
      <c r="EU441" s="3"/>
      <c r="EV441" s="3"/>
      <c r="EX441" s="3"/>
      <c r="EZ441" s="3"/>
      <c r="FA441" s="3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</row>
    <row r="442" spans="15:204" ht="15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7"/>
      <c r="DR442" s="17"/>
      <c r="DS442" s="17"/>
      <c r="DT442" s="17"/>
      <c r="DU442" s="6"/>
      <c r="DV442" s="6"/>
      <c r="DW442" s="9"/>
      <c r="DX442" s="6"/>
      <c r="DY442" s="9"/>
      <c r="DZ442" s="9"/>
      <c r="EA442" s="6"/>
      <c r="EB442" s="39">
        <v>206602</v>
      </c>
      <c r="EC442" s="43" t="s">
        <v>930</v>
      </c>
      <c r="ED442" s="40" t="s">
        <v>412</v>
      </c>
      <c r="EE442" s="40" t="s">
        <v>412</v>
      </c>
      <c r="EF442" s="37"/>
      <c r="EG442" s="37"/>
      <c r="EH442" s="9"/>
      <c r="EI442" s="6"/>
      <c r="EJ442" s="42"/>
      <c r="EL442" s="3"/>
      <c r="EM442" s="3"/>
      <c r="EN442" s="3"/>
      <c r="EO442" s="6"/>
      <c r="EP442" s="6"/>
      <c r="EQ442" s="6"/>
      <c r="ER442" s="6"/>
      <c r="ES442" s="6"/>
      <c r="EU442" s="3"/>
      <c r="EV442" s="3"/>
      <c r="EX442" s="3"/>
      <c r="EZ442" s="3"/>
      <c r="FA442" s="3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</row>
    <row r="443" spans="15:204" ht="15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7"/>
      <c r="DR443" s="17"/>
      <c r="DS443" s="17"/>
      <c r="DT443" s="17"/>
      <c r="DU443" s="6"/>
      <c r="DV443" s="44"/>
      <c r="DW443" s="9"/>
      <c r="DX443" s="6"/>
      <c r="DY443" s="9"/>
      <c r="DZ443" s="9"/>
      <c r="EA443" s="6"/>
      <c r="EB443" s="39">
        <v>206603</v>
      </c>
      <c r="EC443" s="43" t="s">
        <v>931</v>
      </c>
      <c r="ED443" s="40" t="s">
        <v>412</v>
      </c>
      <c r="EE443" s="40" t="s">
        <v>412</v>
      </c>
      <c r="EF443" s="37"/>
      <c r="EG443" s="37"/>
      <c r="EH443" s="9"/>
      <c r="EI443" s="6"/>
      <c r="EJ443" s="42"/>
      <c r="EK443" s="36"/>
      <c r="EL443" s="3"/>
      <c r="EM443" s="3"/>
      <c r="EN443" s="3"/>
      <c r="EO443" s="6"/>
      <c r="EP443" s="6"/>
      <c r="EQ443" s="6"/>
      <c r="ER443" s="6"/>
      <c r="ES443" s="6"/>
      <c r="EU443" s="3"/>
      <c r="EV443" s="3"/>
      <c r="EX443" s="3"/>
      <c r="EZ443" s="3"/>
      <c r="FA443" s="3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</row>
    <row r="444" spans="15:204" ht="15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7"/>
      <c r="DR444" s="17"/>
      <c r="DS444" s="17"/>
      <c r="DT444" s="17"/>
      <c r="DU444" s="6"/>
      <c r="DV444" s="44"/>
      <c r="DW444" s="9"/>
      <c r="DX444" s="6"/>
      <c r="DY444" s="9"/>
      <c r="DZ444" s="9"/>
      <c r="EA444" s="6"/>
      <c r="EB444" s="39">
        <v>206604</v>
      </c>
      <c r="EC444" s="39" t="s">
        <v>932</v>
      </c>
      <c r="ED444" s="40" t="s">
        <v>412</v>
      </c>
      <c r="EE444" s="40" t="s">
        <v>412</v>
      </c>
      <c r="EF444" s="37"/>
      <c r="EG444" s="37"/>
      <c r="EH444" s="9"/>
      <c r="EI444" s="6"/>
      <c r="EJ444" s="42"/>
      <c r="EK444" s="36"/>
      <c r="EL444" s="3"/>
      <c r="EM444" s="3"/>
      <c r="EN444" s="3"/>
      <c r="EO444" s="6"/>
      <c r="EP444" s="6"/>
      <c r="EQ444" s="6"/>
      <c r="ER444" s="6"/>
      <c r="ES444" s="6"/>
      <c r="EU444" s="3"/>
      <c r="EV444" s="3"/>
      <c r="EX444" s="3"/>
      <c r="EZ444" s="3"/>
      <c r="FA444" s="3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</row>
    <row r="445" spans="15:204" ht="15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7"/>
      <c r="DR445" s="17"/>
      <c r="DS445" s="17"/>
      <c r="DT445" s="17"/>
      <c r="DU445" s="6"/>
      <c r="DV445" s="44"/>
      <c r="DW445" s="9"/>
      <c r="DX445" s="6"/>
      <c r="DY445" s="9"/>
      <c r="DZ445" s="9"/>
      <c r="EA445" s="6"/>
      <c r="EB445" s="39">
        <v>206605</v>
      </c>
      <c r="EC445" s="39" t="s">
        <v>933</v>
      </c>
      <c r="ED445" s="40" t="s">
        <v>412</v>
      </c>
      <c r="EE445" s="40" t="s">
        <v>412</v>
      </c>
      <c r="EF445" s="37"/>
      <c r="EG445" s="37"/>
      <c r="EH445" s="9"/>
      <c r="EI445" s="6"/>
      <c r="EJ445" s="42"/>
      <c r="EK445" s="36"/>
      <c r="EL445" s="3"/>
      <c r="EM445" s="3"/>
      <c r="EN445" s="3"/>
      <c r="EO445" s="6"/>
      <c r="EP445" s="6"/>
      <c r="EQ445" s="6"/>
      <c r="ER445" s="6"/>
      <c r="ES445" s="6"/>
      <c r="EU445" s="3"/>
      <c r="EV445" s="3"/>
      <c r="EX445" s="3"/>
      <c r="EZ445" s="3"/>
      <c r="FA445" s="3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</row>
    <row r="446" spans="15:204" ht="15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7"/>
      <c r="DR446" s="17"/>
      <c r="DS446" s="17"/>
      <c r="DT446" s="17"/>
      <c r="DU446" s="6"/>
      <c r="DV446" s="44"/>
      <c r="DW446" s="9"/>
      <c r="DX446" s="6"/>
      <c r="DY446" s="9"/>
      <c r="DZ446" s="9"/>
      <c r="EA446" s="6"/>
      <c r="EB446" s="39">
        <v>206606</v>
      </c>
      <c r="EC446" s="43" t="s">
        <v>934</v>
      </c>
      <c r="ED446" s="40" t="s">
        <v>412</v>
      </c>
      <c r="EE446" s="40" t="s">
        <v>412</v>
      </c>
      <c r="EF446" s="37"/>
      <c r="EG446" s="37"/>
      <c r="EH446" s="9"/>
      <c r="EI446" s="6"/>
      <c r="EJ446" s="42"/>
      <c r="EK446" s="36"/>
      <c r="EL446" s="3"/>
      <c r="EM446" s="3"/>
      <c r="EN446" s="3"/>
      <c r="EO446" s="6"/>
      <c r="EP446" s="6"/>
      <c r="EQ446" s="6"/>
      <c r="ER446" s="6"/>
      <c r="ES446" s="6"/>
      <c r="EU446" s="3"/>
      <c r="EV446" s="3"/>
      <c r="EX446" s="3"/>
      <c r="EZ446" s="3"/>
      <c r="FA446" s="3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</row>
    <row r="447" spans="15:204" ht="15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7"/>
      <c r="DR447" s="17"/>
      <c r="DS447" s="17"/>
      <c r="DT447" s="17"/>
      <c r="DU447" s="6"/>
      <c r="DV447" s="44"/>
      <c r="DW447" s="9"/>
      <c r="DX447" s="6"/>
      <c r="DY447" s="9"/>
      <c r="DZ447" s="9"/>
      <c r="EA447" s="6"/>
      <c r="EB447" s="39">
        <v>206607</v>
      </c>
      <c r="EC447" s="43" t="s">
        <v>935</v>
      </c>
      <c r="ED447" s="40" t="s">
        <v>412</v>
      </c>
      <c r="EE447" s="40" t="s">
        <v>412</v>
      </c>
      <c r="EF447" s="37"/>
      <c r="EG447" s="37"/>
      <c r="EH447" s="9"/>
      <c r="EI447" s="6"/>
      <c r="EJ447" s="42"/>
      <c r="EL447" s="3"/>
      <c r="EM447" s="3"/>
      <c r="EN447" s="3"/>
      <c r="EO447" s="6"/>
      <c r="EP447" s="6"/>
      <c r="EQ447" s="6"/>
      <c r="ER447" s="6"/>
      <c r="ES447" s="6"/>
      <c r="EU447" s="3"/>
      <c r="EV447" s="3"/>
      <c r="EX447" s="3"/>
      <c r="EZ447" s="3"/>
      <c r="FA447" s="3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</row>
    <row r="448" spans="15:204" ht="15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7"/>
      <c r="DR448" s="17"/>
      <c r="DS448" s="17"/>
      <c r="DT448" s="17"/>
      <c r="DU448" s="6"/>
      <c r="DV448" s="44"/>
      <c r="DW448" s="9"/>
      <c r="DX448" s="6"/>
      <c r="DY448" s="9"/>
      <c r="DZ448" s="9"/>
      <c r="EA448" s="6"/>
      <c r="EB448" s="39">
        <v>206610</v>
      </c>
      <c r="EC448" s="43" t="s">
        <v>936</v>
      </c>
      <c r="ED448" s="40" t="s">
        <v>412</v>
      </c>
      <c r="EE448" s="40" t="s">
        <v>412</v>
      </c>
      <c r="EF448" s="37"/>
      <c r="EG448" s="37"/>
      <c r="EH448" s="9"/>
      <c r="EI448" s="6"/>
      <c r="EJ448" s="42"/>
      <c r="EK448" s="36"/>
      <c r="EL448" s="3"/>
      <c r="EM448" s="3"/>
      <c r="EN448" s="3"/>
      <c r="EO448" s="6"/>
      <c r="EP448" s="6"/>
      <c r="EQ448" s="6"/>
      <c r="ER448" s="6"/>
      <c r="ES448" s="6"/>
      <c r="EU448" s="3"/>
      <c r="EV448" s="3"/>
      <c r="EX448" s="3"/>
      <c r="EZ448" s="3"/>
      <c r="FA448" s="3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</row>
    <row r="449" spans="15:204" ht="15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7"/>
      <c r="DR449" s="17"/>
      <c r="DS449" s="17"/>
      <c r="DT449" s="17"/>
      <c r="DU449" s="6"/>
      <c r="DV449" s="44"/>
      <c r="DW449" s="9"/>
      <c r="DX449" s="6"/>
      <c r="DY449" s="9"/>
      <c r="DZ449" s="9"/>
      <c r="EA449" s="6"/>
      <c r="EB449" s="39">
        <v>206611</v>
      </c>
      <c r="EC449" s="39" t="s">
        <v>937</v>
      </c>
      <c r="ED449" s="40" t="s">
        <v>412</v>
      </c>
      <c r="EE449" s="40" t="s">
        <v>412</v>
      </c>
      <c r="EF449" s="37"/>
      <c r="EG449" s="37"/>
      <c r="EH449" s="9"/>
      <c r="EI449" s="6"/>
      <c r="EJ449" s="42"/>
      <c r="EK449" s="36"/>
      <c r="EL449" s="3"/>
      <c r="EM449" s="3"/>
      <c r="EN449" s="3"/>
      <c r="EO449" s="6"/>
      <c r="EP449" s="6"/>
      <c r="EQ449" s="6"/>
      <c r="ER449" s="6"/>
      <c r="ES449" s="6"/>
      <c r="EU449" s="3"/>
      <c r="EV449" s="3"/>
      <c r="EX449" s="3"/>
      <c r="EZ449" s="3"/>
      <c r="FA449" s="3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</row>
    <row r="450" spans="15:204" ht="15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7"/>
      <c r="DR450" s="17"/>
      <c r="DS450" s="17"/>
      <c r="DT450" s="17"/>
      <c r="DU450" s="6"/>
      <c r="DV450" s="44"/>
      <c r="DW450" s="9"/>
      <c r="DX450" s="6"/>
      <c r="DY450" s="9"/>
      <c r="DZ450" s="9"/>
      <c r="EA450" s="6"/>
      <c r="EB450" s="39">
        <v>206612</v>
      </c>
      <c r="EC450" s="39" t="s">
        <v>938</v>
      </c>
      <c r="ED450" s="40" t="s">
        <v>412</v>
      </c>
      <c r="EE450" s="40" t="s">
        <v>412</v>
      </c>
      <c r="EF450" s="37"/>
      <c r="EG450" s="37"/>
      <c r="EH450" s="9"/>
      <c r="EI450" s="6"/>
      <c r="EJ450" s="42"/>
      <c r="EK450" s="36"/>
      <c r="EL450" s="3"/>
      <c r="EM450" s="3"/>
      <c r="EN450" s="3"/>
      <c r="EO450" s="6"/>
      <c r="EP450" s="6"/>
      <c r="EQ450" s="6"/>
      <c r="ER450" s="6"/>
      <c r="ES450" s="6"/>
      <c r="EU450" s="3"/>
      <c r="EV450" s="3"/>
      <c r="EX450" s="3"/>
      <c r="EZ450" s="3"/>
      <c r="FA450" s="3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</row>
    <row r="451" spans="15:204" ht="15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7"/>
      <c r="DR451" s="17"/>
      <c r="DS451" s="17"/>
      <c r="DT451" s="17"/>
      <c r="DU451" s="6"/>
      <c r="DV451" s="44"/>
      <c r="DW451" s="9"/>
      <c r="DX451" s="6"/>
      <c r="DY451" s="9"/>
      <c r="DZ451" s="9"/>
      <c r="EA451" s="6"/>
      <c r="EB451" s="39">
        <v>206613</v>
      </c>
      <c r="EC451" s="39" t="s">
        <v>939</v>
      </c>
      <c r="ED451" s="40" t="s">
        <v>412</v>
      </c>
      <c r="EE451" s="40" t="s">
        <v>412</v>
      </c>
      <c r="EF451" s="37"/>
      <c r="EG451" s="37"/>
      <c r="EH451" s="9"/>
      <c r="EI451" s="6"/>
      <c r="EJ451" s="42"/>
      <c r="EK451" s="36"/>
      <c r="EL451" s="3"/>
      <c r="EM451" s="3"/>
      <c r="EN451" s="3"/>
      <c r="EO451" s="6"/>
      <c r="EP451" s="6"/>
      <c r="EQ451" s="6"/>
      <c r="ER451" s="6"/>
      <c r="ES451" s="6"/>
      <c r="EU451" s="3"/>
      <c r="EV451" s="3"/>
      <c r="EX451" s="3"/>
      <c r="EZ451" s="3"/>
      <c r="FA451" s="3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</row>
    <row r="452" spans="15:204" ht="15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7"/>
      <c r="DR452" s="17"/>
      <c r="DS452" s="17"/>
      <c r="DT452" s="17"/>
      <c r="DU452" s="6"/>
      <c r="DV452" s="44"/>
      <c r="DW452" s="9"/>
      <c r="DX452" s="6"/>
      <c r="DY452" s="9"/>
      <c r="DZ452" s="9"/>
      <c r="EA452" s="6"/>
      <c r="EB452" s="39">
        <v>206620</v>
      </c>
      <c r="EC452" s="39" t="s">
        <v>940</v>
      </c>
      <c r="ED452" s="40" t="s">
        <v>412</v>
      </c>
      <c r="EE452" s="40" t="s">
        <v>412</v>
      </c>
      <c r="EF452" s="37"/>
      <c r="EG452" s="37"/>
      <c r="EH452" s="9"/>
      <c r="EI452" s="6"/>
      <c r="EJ452" s="42"/>
      <c r="EK452" s="36"/>
      <c r="EL452" s="3"/>
      <c r="EM452" s="3"/>
      <c r="EN452" s="3"/>
      <c r="EO452" s="6"/>
      <c r="EP452" s="6"/>
      <c r="EQ452" s="6"/>
      <c r="ER452" s="6"/>
      <c r="ES452" s="6"/>
      <c r="EU452" s="3"/>
      <c r="EV452" s="3"/>
      <c r="EX452" s="3"/>
      <c r="EZ452" s="3"/>
      <c r="FA452" s="3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</row>
    <row r="453" spans="15:204" ht="15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7"/>
      <c r="DR453" s="17"/>
      <c r="DS453" s="17"/>
      <c r="DT453" s="17"/>
      <c r="DU453" s="6"/>
      <c r="DV453" s="44"/>
      <c r="DW453" s="9"/>
      <c r="DX453" s="6"/>
      <c r="DY453" s="9"/>
      <c r="DZ453" s="9"/>
      <c r="EA453" s="6"/>
      <c r="EB453" s="39">
        <v>206621</v>
      </c>
      <c r="EC453" s="39" t="s">
        <v>941</v>
      </c>
      <c r="ED453" s="40" t="s">
        <v>412</v>
      </c>
      <c r="EE453" s="40" t="s">
        <v>412</v>
      </c>
      <c r="EF453" s="37"/>
      <c r="EG453" s="37"/>
      <c r="EH453" s="9"/>
      <c r="EI453" s="6"/>
      <c r="EJ453" s="42"/>
      <c r="EK453" s="36"/>
      <c r="EL453" s="3"/>
      <c r="EM453" s="3"/>
      <c r="EN453" s="3"/>
      <c r="EO453" s="6"/>
      <c r="EP453" s="6"/>
      <c r="EQ453" s="6"/>
      <c r="ER453" s="6"/>
      <c r="ES453" s="6"/>
      <c r="EU453" s="3"/>
      <c r="EV453" s="3"/>
      <c r="EX453" s="3"/>
      <c r="EZ453" s="3"/>
      <c r="FA453" s="3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</row>
    <row r="454" spans="15:204" ht="15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7"/>
      <c r="DR454" s="17"/>
      <c r="DS454" s="17"/>
      <c r="DT454" s="17"/>
      <c r="DU454" s="6"/>
      <c r="DV454" s="44"/>
      <c r="DW454" s="9"/>
      <c r="DX454" s="6"/>
      <c r="DY454" s="9"/>
      <c r="DZ454" s="9"/>
      <c r="EA454" s="6"/>
      <c r="EB454" s="39">
        <v>206622</v>
      </c>
      <c r="EC454" s="43" t="s">
        <v>942</v>
      </c>
      <c r="ED454" s="40" t="s">
        <v>412</v>
      </c>
      <c r="EE454" s="40" t="s">
        <v>412</v>
      </c>
      <c r="EF454" s="37"/>
      <c r="EG454" s="37"/>
      <c r="EH454" s="9"/>
      <c r="EI454" s="6"/>
      <c r="EJ454" s="42"/>
      <c r="EK454" s="36"/>
      <c r="EL454" s="36"/>
      <c r="EM454" s="3"/>
      <c r="EN454" s="3"/>
      <c r="EO454" s="6"/>
      <c r="EP454" s="6"/>
      <c r="EQ454" s="6"/>
      <c r="ER454" s="6"/>
      <c r="ES454" s="6"/>
      <c r="EU454" s="3"/>
      <c r="EV454" s="3"/>
      <c r="EX454" s="3"/>
      <c r="EZ454" s="3"/>
      <c r="FA454" s="3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</row>
    <row r="455" spans="15:204" ht="15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7"/>
      <c r="DR455" s="17"/>
      <c r="DS455" s="17"/>
      <c r="DT455" s="17"/>
      <c r="DU455" s="6"/>
      <c r="DV455" s="6"/>
      <c r="DW455" s="9"/>
      <c r="DX455" s="6"/>
      <c r="DY455" s="9"/>
      <c r="DZ455" s="9"/>
      <c r="EA455" s="6"/>
      <c r="EB455" s="39">
        <v>206630</v>
      </c>
      <c r="EC455" s="43" t="s">
        <v>943</v>
      </c>
      <c r="ED455" s="40" t="s">
        <v>412</v>
      </c>
      <c r="EE455" s="40" t="s">
        <v>412</v>
      </c>
      <c r="EF455" s="37"/>
      <c r="EG455" s="37"/>
      <c r="EH455" s="9"/>
      <c r="EI455" s="6"/>
      <c r="EJ455" s="42"/>
      <c r="EK455" s="36"/>
      <c r="EL455" s="3"/>
      <c r="EM455" s="3"/>
      <c r="EN455" s="3"/>
      <c r="EO455" s="6"/>
      <c r="EP455" s="6"/>
      <c r="EQ455" s="6"/>
      <c r="ER455" s="6"/>
      <c r="ES455" s="6"/>
      <c r="EU455" s="3"/>
      <c r="EV455" s="3"/>
      <c r="EX455" s="3"/>
      <c r="EZ455" s="3"/>
      <c r="FA455" s="3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</row>
    <row r="456" spans="15:204" ht="15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7"/>
      <c r="DR456" s="17"/>
      <c r="DS456" s="17"/>
      <c r="DT456" s="17"/>
      <c r="DU456" s="6"/>
      <c r="DV456" s="44"/>
      <c r="DW456" s="9"/>
      <c r="DX456" s="6"/>
      <c r="DY456" s="9"/>
      <c r="DZ456" s="9"/>
      <c r="EA456" s="6"/>
      <c r="EB456" s="39">
        <v>206640</v>
      </c>
      <c r="EC456" s="43" t="s">
        <v>944</v>
      </c>
      <c r="ED456" s="40" t="s">
        <v>412</v>
      </c>
      <c r="EE456" s="40" t="s">
        <v>412</v>
      </c>
      <c r="EF456" s="37"/>
      <c r="EG456" s="37"/>
      <c r="EH456" s="9"/>
      <c r="EI456" s="6"/>
      <c r="EJ456" s="42"/>
      <c r="EL456" s="3"/>
      <c r="EM456" s="3"/>
      <c r="EN456" s="3"/>
      <c r="EO456" s="6"/>
      <c r="EP456" s="6"/>
      <c r="EQ456" s="6"/>
      <c r="ER456" s="6"/>
      <c r="ES456" s="6"/>
      <c r="EU456" s="3"/>
      <c r="EV456" s="3"/>
      <c r="EX456" s="3"/>
      <c r="EZ456" s="3"/>
      <c r="FA456" s="3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</row>
    <row r="457" spans="15:204" ht="15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7"/>
      <c r="DR457" s="17"/>
      <c r="DS457" s="17"/>
      <c r="DT457" s="17"/>
      <c r="DU457" s="6"/>
      <c r="DV457" s="44"/>
      <c r="DW457" s="9"/>
      <c r="DX457" s="6"/>
      <c r="DY457" s="9"/>
      <c r="DZ457" s="9"/>
      <c r="EA457" s="6"/>
      <c r="EB457" s="39">
        <v>206641</v>
      </c>
      <c r="EC457" s="43" t="s">
        <v>945</v>
      </c>
      <c r="ED457" s="40" t="s">
        <v>412</v>
      </c>
      <c r="EE457" s="40" t="s">
        <v>412</v>
      </c>
      <c r="EF457" s="37"/>
      <c r="EG457" s="37"/>
      <c r="EH457" s="9"/>
      <c r="EI457" s="6"/>
      <c r="EJ457" s="42"/>
      <c r="EL457" s="3"/>
      <c r="EM457" s="3"/>
      <c r="EN457" s="3"/>
      <c r="EO457" s="6"/>
      <c r="EP457" s="6"/>
      <c r="EQ457" s="6"/>
      <c r="ER457" s="6"/>
      <c r="ES457" s="6"/>
      <c r="EU457" s="3"/>
      <c r="EV457" s="3"/>
      <c r="EX457" s="3"/>
      <c r="EZ457" s="3"/>
      <c r="FA457" s="3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</row>
    <row r="458" spans="15:204" ht="15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7"/>
      <c r="DR458" s="17"/>
      <c r="DS458" s="17"/>
      <c r="DT458" s="17"/>
      <c r="DU458" s="6"/>
      <c r="DV458" s="44"/>
      <c r="DW458" s="9"/>
      <c r="DX458" s="6"/>
      <c r="DY458" s="9"/>
      <c r="DZ458" s="9"/>
      <c r="EA458" s="6"/>
      <c r="EB458" s="39">
        <v>206650</v>
      </c>
      <c r="EC458" s="43" t="s">
        <v>946</v>
      </c>
      <c r="ED458" s="40" t="s">
        <v>412</v>
      </c>
      <c r="EE458" s="40" t="s">
        <v>412</v>
      </c>
      <c r="EF458" s="37"/>
      <c r="EG458" s="37"/>
      <c r="EH458" s="9"/>
      <c r="EI458" s="6"/>
      <c r="EJ458" s="42"/>
      <c r="EL458" s="3"/>
      <c r="EM458" s="3"/>
      <c r="EN458" s="3"/>
      <c r="EO458" s="6"/>
      <c r="EP458" s="6"/>
      <c r="EQ458" s="6"/>
      <c r="ER458" s="6"/>
      <c r="ES458" s="6"/>
      <c r="EU458" s="3"/>
      <c r="EV458" s="3"/>
      <c r="EX458" s="3"/>
      <c r="EZ458" s="3"/>
      <c r="FA458" s="3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</row>
    <row r="459" spans="15:204" ht="15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7"/>
      <c r="DR459" s="17"/>
      <c r="DS459" s="17"/>
      <c r="DT459" s="17"/>
      <c r="DU459" s="6"/>
      <c r="DV459" s="44"/>
      <c r="DW459" s="9"/>
      <c r="DX459" s="6"/>
      <c r="DY459" s="9"/>
      <c r="DZ459" s="9"/>
      <c r="EA459" s="6"/>
      <c r="EB459" s="39">
        <v>206660</v>
      </c>
      <c r="EC459" s="39" t="s">
        <v>947</v>
      </c>
      <c r="ED459" s="40" t="s">
        <v>412</v>
      </c>
      <c r="EE459" s="40" t="s">
        <v>412</v>
      </c>
      <c r="EF459" s="37"/>
      <c r="EG459" s="37"/>
      <c r="EH459" s="9"/>
      <c r="EI459" s="6"/>
      <c r="EJ459" s="42"/>
      <c r="EL459" s="3"/>
      <c r="EM459" s="3"/>
      <c r="EN459" s="3"/>
      <c r="EO459" s="6"/>
      <c r="EP459" s="6"/>
      <c r="EQ459" s="6"/>
      <c r="ER459" s="6"/>
      <c r="ES459" s="6"/>
      <c r="EU459" s="3"/>
      <c r="EV459" s="3"/>
      <c r="EX459" s="3"/>
      <c r="EZ459" s="3"/>
      <c r="FA459" s="3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</row>
    <row r="460" spans="15:204" ht="15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7"/>
      <c r="DR460" s="17"/>
      <c r="DS460" s="17"/>
      <c r="DT460" s="17"/>
      <c r="DU460" s="6"/>
      <c r="DV460" s="44"/>
      <c r="DW460" s="9"/>
      <c r="DX460" s="6"/>
      <c r="DY460" s="9"/>
      <c r="DZ460" s="9"/>
      <c r="EA460" s="6"/>
      <c r="EB460" s="39">
        <v>206670</v>
      </c>
      <c r="EC460" s="39" t="s">
        <v>948</v>
      </c>
      <c r="ED460" s="40" t="s">
        <v>412</v>
      </c>
      <c r="EE460" s="40" t="s">
        <v>412</v>
      </c>
      <c r="EF460" s="37"/>
      <c r="EG460" s="37"/>
      <c r="EH460" s="9"/>
      <c r="EI460" s="6"/>
      <c r="EJ460" s="42"/>
      <c r="EK460" s="36"/>
      <c r="EL460" s="3"/>
      <c r="EM460" s="3"/>
      <c r="EN460" s="3"/>
      <c r="EO460" s="6"/>
      <c r="EP460" s="6"/>
      <c r="EQ460" s="6"/>
      <c r="ER460" s="6"/>
      <c r="ES460" s="6"/>
      <c r="EU460" s="3"/>
      <c r="EV460" s="3"/>
      <c r="EX460" s="3"/>
      <c r="EZ460" s="3"/>
      <c r="FA460" s="3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</row>
    <row r="461" spans="15:204" ht="15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7"/>
      <c r="DR461" s="17"/>
      <c r="DS461" s="17"/>
      <c r="DT461" s="17"/>
      <c r="DU461" s="6"/>
      <c r="DV461" s="44"/>
      <c r="DW461" s="9"/>
      <c r="DX461" s="6"/>
      <c r="DY461" s="9"/>
      <c r="DZ461" s="9"/>
      <c r="EA461" s="6"/>
      <c r="EB461" s="39">
        <v>206671</v>
      </c>
      <c r="EC461" s="39" t="s">
        <v>949</v>
      </c>
      <c r="ED461" s="40" t="s">
        <v>412</v>
      </c>
      <c r="EE461" s="40" t="s">
        <v>412</v>
      </c>
      <c r="EF461" s="37"/>
      <c r="EG461" s="37"/>
      <c r="EH461" s="9"/>
      <c r="EI461" s="6"/>
      <c r="EJ461" s="42"/>
      <c r="EK461" s="36"/>
      <c r="EL461" s="3"/>
      <c r="EM461" s="3"/>
      <c r="EN461" s="3"/>
      <c r="EO461" s="6"/>
      <c r="EP461" s="6"/>
      <c r="EQ461" s="6"/>
      <c r="ER461" s="6"/>
      <c r="ES461" s="6"/>
      <c r="EU461" s="3"/>
      <c r="EV461" s="3"/>
      <c r="EX461" s="3"/>
      <c r="EZ461" s="3"/>
      <c r="FA461" s="3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</row>
    <row r="462" spans="15:204" ht="15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7"/>
      <c r="DR462" s="17"/>
      <c r="DS462" s="17"/>
      <c r="DT462" s="17"/>
      <c r="DU462" s="6"/>
      <c r="DV462" s="44"/>
      <c r="DW462" s="9"/>
      <c r="DX462" s="6"/>
      <c r="DY462" s="9"/>
      <c r="DZ462" s="9"/>
      <c r="EA462" s="6"/>
      <c r="EB462" s="39">
        <v>206672</v>
      </c>
      <c r="EC462" s="39" t="s">
        <v>950</v>
      </c>
      <c r="ED462" s="40" t="s">
        <v>412</v>
      </c>
      <c r="EE462" s="40" t="s">
        <v>412</v>
      </c>
      <c r="EF462" s="37"/>
      <c r="EG462" s="37"/>
      <c r="EH462" s="9"/>
      <c r="EI462" s="6"/>
      <c r="EJ462" s="42"/>
      <c r="EK462" s="36"/>
      <c r="EL462" s="3"/>
      <c r="EM462" s="3"/>
      <c r="EN462" s="3"/>
      <c r="EO462" s="6"/>
      <c r="EP462" s="6"/>
      <c r="EQ462" s="6"/>
      <c r="ER462" s="6"/>
      <c r="ES462" s="6"/>
      <c r="EU462" s="3"/>
      <c r="EV462" s="3"/>
      <c r="EX462" s="3"/>
      <c r="EZ462" s="3"/>
      <c r="FA462" s="3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</row>
    <row r="463" spans="15:204" ht="15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7"/>
      <c r="DR463" s="17"/>
      <c r="DS463" s="17"/>
      <c r="DT463" s="17"/>
      <c r="DU463" s="6"/>
      <c r="DV463" s="44"/>
      <c r="DW463" s="9"/>
      <c r="DX463" s="6"/>
      <c r="DY463" s="9"/>
      <c r="DZ463" s="9"/>
      <c r="EA463" s="6"/>
      <c r="EB463" s="39">
        <v>206680</v>
      </c>
      <c r="EC463" s="39" t="s">
        <v>951</v>
      </c>
      <c r="ED463" s="40" t="s">
        <v>412</v>
      </c>
      <c r="EE463" s="40" t="s">
        <v>412</v>
      </c>
      <c r="EF463" s="37"/>
      <c r="EG463" s="37"/>
      <c r="EH463" s="9"/>
      <c r="EI463" s="6"/>
      <c r="EJ463" s="42"/>
      <c r="EK463" s="36"/>
      <c r="EL463" s="36"/>
      <c r="EM463" s="3"/>
      <c r="EN463" s="3"/>
      <c r="EO463" s="6"/>
      <c r="EP463" s="6"/>
      <c r="EQ463" s="6"/>
      <c r="ER463" s="6"/>
      <c r="ES463" s="6"/>
      <c r="EU463" s="3"/>
      <c r="EV463" s="3"/>
      <c r="EX463" s="3"/>
      <c r="EZ463" s="3"/>
      <c r="FA463" s="3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</row>
    <row r="464" spans="15:204" ht="15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7"/>
      <c r="DR464" s="17"/>
      <c r="DS464" s="17"/>
      <c r="DT464" s="17"/>
      <c r="DU464" s="6"/>
      <c r="DV464" s="6"/>
      <c r="DW464" s="9"/>
      <c r="DX464" s="6"/>
      <c r="DY464" s="9"/>
      <c r="DZ464" s="9"/>
      <c r="EA464" s="6"/>
      <c r="EB464" s="39">
        <v>206690</v>
      </c>
      <c r="EC464" s="39" t="s">
        <v>952</v>
      </c>
      <c r="ED464" s="40" t="s">
        <v>412</v>
      </c>
      <c r="EE464" s="40" t="s">
        <v>412</v>
      </c>
      <c r="EF464" s="37"/>
      <c r="EG464" s="37"/>
      <c r="EH464" s="9"/>
      <c r="EI464" s="6"/>
      <c r="EJ464" s="42"/>
      <c r="EK464" s="36"/>
      <c r="EL464" s="3"/>
      <c r="EM464" s="3"/>
      <c r="EN464" s="3"/>
      <c r="EO464" s="6"/>
      <c r="EP464" s="6"/>
      <c r="EQ464" s="6"/>
      <c r="ER464" s="6"/>
      <c r="ES464" s="6"/>
      <c r="EU464" s="3"/>
      <c r="EV464" s="3"/>
      <c r="EX464" s="3"/>
      <c r="EZ464" s="3"/>
      <c r="FA464" s="3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</row>
    <row r="465" spans="15:204" ht="15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7"/>
      <c r="DR465" s="17"/>
      <c r="DS465" s="17"/>
      <c r="DT465" s="17"/>
      <c r="DU465" s="6"/>
      <c r="DV465" s="44"/>
      <c r="DW465" s="9"/>
      <c r="DX465" s="6"/>
      <c r="DY465" s="9"/>
      <c r="DZ465" s="9"/>
      <c r="EA465" s="6"/>
      <c r="EB465" s="39">
        <v>206700</v>
      </c>
      <c r="EC465" s="43" t="s">
        <v>953</v>
      </c>
      <c r="ED465" s="40" t="s">
        <v>412</v>
      </c>
      <c r="EE465" s="40" t="s">
        <v>412</v>
      </c>
      <c r="EF465" s="37"/>
      <c r="EG465" s="37"/>
      <c r="EH465" s="9"/>
      <c r="EI465" s="6"/>
      <c r="EJ465" s="42"/>
      <c r="EK465" s="36"/>
      <c r="EL465" s="3"/>
      <c r="EM465" s="3"/>
      <c r="EN465" s="3"/>
      <c r="EO465" s="6"/>
      <c r="EP465" s="6"/>
      <c r="EQ465" s="6"/>
      <c r="ER465" s="6"/>
      <c r="ES465" s="6"/>
      <c r="EU465" s="3"/>
      <c r="EV465" s="3"/>
      <c r="EX465" s="3"/>
      <c r="EZ465" s="3"/>
      <c r="FA465" s="3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</row>
    <row r="466" spans="15:204" ht="15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7"/>
      <c r="DR466" s="17"/>
      <c r="DS466" s="17"/>
      <c r="DT466" s="17"/>
      <c r="DU466" s="6"/>
      <c r="DV466" s="44"/>
      <c r="DW466" s="9"/>
      <c r="DX466" s="6"/>
      <c r="DY466" s="9"/>
      <c r="DZ466" s="9"/>
      <c r="EA466" s="6"/>
      <c r="EB466" s="39">
        <v>206710</v>
      </c>
      <c r="EC466" s="43" t="s">
        <v>954</v>
      </c>
      <c r="ED466" s="40" t="s">
        <v>412</v>
      </c>
      <c r="EE466" s="40" t="s">
        <v>412</v>
      </c>
      <c r="EF466" s="37"/>
      <c r="EG466" s="37"/>
      <c r="EH466" s="9"/>
      <c r="EI466" s="6"/>
      <c r="EJ466" s="42"/>
      <c r="EK466" s="36"/>
      <c r="EL466" s="3"/>
      <c r="EM466" s="3"/>
      <c r="EN466" s="3"/>
      <c r="EO466" s="6"/>
      <c r="EP466" s="6"/>
      <c r="EQ466" s="6"/>
      <c r="ER466" s="6"/>
      <c r="ES466" s="6"/>
      <c r="EU466" s="3"/>
      <c r="EV466" s="3"/>
      <c r="EX466" s="3"/>
      <c r="EZ466" s="3"/>
      <c r="FA466" s="3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</row>
    <row r="467" spans="15:204" ht="15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7"/>
      <c r="DR467" s="17"/>
      <c r="DS467" s="17"/>
      <c r="DT467" s="17"/>
      <c r="DU467" s="6"/>
      <c r="DV467" s="44"/>
      <c r="DW467" s="9"/>
      <c r="DX467" s="6"/>
      <c r="DY467" s="9"/>
      <c r="DZ467" s="9"/>
      <c r="EA467" s="6"/>
      <c r="EB467" s="39">
        <v>206711</v>
      </c>
      <c r="EC467" s="43" t="s">
        <v>955</v>
      </c>
      <c r="ED467" s="40" t="s">
        <v>412</v>
      </c>
      <c r="EE467" s="40" t="s">
        <v>412</v>
      </c>
      <c r="EF467" s="37"/>
      <c r="EG467" s="37"/>
      <c r="EH467" s="9"/>
      <c r="EI467" s="6"/>
      <c r="EJ467" s="42"/>
      <c r="EL467" s="3"/>
      <c r="EM467" s="3"/>
      <c r="EN467" s="3"/>
      <c r="EO467" s="6"/>
      <c r="EP467" s="6"/>
      <c r="EQ467" s="6"/>
      <c r="ER467" s="6"/>
      <c r="ES467" s="6"/>
      <c r="EU467" s="3"/>
      <c r="EV467" s="3"/>
      <c r="EX467" s="3"/>
      <c r="EZ467" s="3"/>
      <c r="FA467" s="3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</row>
    <row r="468" spans="15:204" ht="15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7"/>
      <c r="DR468" s="17"/>
      <c r="DS468" s="17"/>
      <c r="DT468" s="17"/>
      <c r="DU468" s="6"/>
      <c r="DV468" s="44"/>
      <c r="DW468" s="9"/>
      <c r="DX468" s="6"/>
      <c r="DY468" s="9"/>
      <c r="DZ468" s="9"/>
      <c r="EA468" s="6"/>
      <c r="EB468" s="39">
        <v>206720</v>
      </c>
      <c r="EC468" s="43" t="s">
        <v>956</v>
      </c>
      <c r="ED468" s="40" t="s">
        <v>412</v>
      </c>
      <c r="EE468" s="40" t="s">
        <v>412</v>
      </c>
      <c r="EF468" s="37"/>
      <c r="EG468" s="37"/>
      <c r="EH468" s="9"/>
      <c r="EI468" s="6"/>
      <c r="EJ468" s="42"/>
      <c r="EL468" s="3"/>
      <c r="EM468" s="3"/>
      <c r="EN468" s="3"/>
      <c r="EO468" s="6"/>
      <c r="EP468" s="6"/>
      <c r="EQ468" s="6"/>
      <c r="ER468" s="6"/>
      <c r="ES468" s="6"/>
      <c r="EU468" s="3"/>
      <c r="EV468" s="3"/>
      <c r="EX468" s="3"/>
      <c r="EZ468" s="3"/>
      <c r="FA468" s="3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</row>
    <row r="469" spans="15:204" ht="15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7"/>
      <c r="DR469" s="17"/>
      <c r="DS469" s="17"/>
      <c r="DT469" s="17"/>
      <c r="DU469" s="6"/>
      <c r="DV469" s="44"/>
      <c r="DW469" s="9"/>
      <c r="DX469" s="6"/>
      <c r="DY469" s="9"/>
      <c r="DZ469" s="9"/>
      <c r="EA469" s="6"/>
      <c r="EB469" s="39">
        <v>206721</v>
      </c>
      <c r="EC469" s="39" t="s">
        <v>957</v>
      </c>
      <c r="ED469" s="40" t="s">
        <v>412</v>
      </c>
      <c r="EE469" s="40" t="s">
        <v>412</v>
      </c>
      <c r="EF469" s="37"/>
      <c r="EG469" s="37"/>
      <c r="EH469" s="9"/>
      <c r="EI469" s="6"/>
      <c r="EJ469" s="42"/>
      <c r="EL469" s="3"/>
      <c r="EM469" s="3"/>
      <c r="EN469" s="3"/>
      <c r="EO469" s="6"/>
      <c r="EP469" s="6"/>
      <c r="EQ469" s="6"/>
      <c r="ER469" s="6"/>
      <c r="ES469" s="6"/>
      <c r="EU469" s="3"/>
      <c r="EV469" s="3"/>
      <c r="EX469" s="3"/>
      <c r="EZ469" s="3"/>
      <c r="FA469" s="3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</row>
    <row r="470" spans="15:204" ht="15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7"/>
      <c r="DR470" s="17"/>
      <c r="DS470" s="17"/>
      <c r="DT470" s="17"/>
      <c r="DU470" s="6"/>
      <c r="DV470" s="44"/>
      <c r="DW470" s="9"/>
      <c r="DX470" s="6"/>
      <c r="DY470" s="9"/>
      <c r="DZ470" s="9"/>
      <c r="EA470" s="6"/>
      <c r="EB470" s="39">
        <v>206722</v>
      </c>
      <c r="EC470" s="39" t="s">
        <v>958</v>
      </c>
      <c r="ED470" s="40" t="s">
        <v>412</v>
      </c>
      <c r="EE470" s="40" t="s">
        <v>412</v>
      </c>
      <c r="EF470" s="37"/>
      <c r="EG470" s="37"/>
      <c r="EH470" s="9"/>
      <c r="EI470" s="6"/>
      <c r="EJ470" s="42"/>
      <c r="EL470" s="3"/>
      <c r="EM470" s="3"/>
      <c r="EN470" s="3"/>
      <c r="EO470" s="6"/>
      <c r="EP470" s="6"/>
      <c r="EQ470" s="6"/>
      <c r="ER470" s="6"/>
      <c r="ES470" s="6"/>
      <c r="EU470" s="3"/>
      <c r="EV470" s="3"/>
      <c r="EX470" s="3"/>
      <c r="EZ470" s="3"/>
      <c r="FA470" s="3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</row>
    <row r="471" spans="15:204" ht="15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7"/>
      <c r="DR471" s="17"/>
      <c r="DS471" s="17"/>
      <c r="DT471" s="17"/>
      <c r="DU471" s="6"/>
      <c r="DV471" s="44"/>
      <c r="DW471" s="9"/>
      <c r="DX471" s="6"/>
      <c r="DY471" s="9"/>
      <c r="DZ471" s="9"/>
      <c r="EA471" s="6"/>
      <c r="EB471" s="39">
        <v>206723</v>
      </c>
      <c r="EC471" s="39" t="s">
        <v>959</v>
      </c>
      <c r="ED471" s="40" t="s">
        <v>412</v>
      </c>
      <c r="EE471" s="40" t="s">
        <v>412</v>
      </c>
      <c r="EF471" s="37"/>
      <c r="EG471" s="37"/>
      <c r="EH471" s="9"/>
      <c r="EI471" s="6"/>
      <c r="EJ471" s="42"/>
      <c r="EK471" s="36"/>
      <c r="EL471" s="3"/>
      <c r="EM471" s="3"/>
      <c r="EN471" s="3"/>
      <c r="EO471" s="6"/>
      <c r="EP471" s="6"/>
      <c r="EQ471" s="6"/>
      <c r="ER471" s="6"/>
      <c r="ES471" s="6"/>
      <c r="EU471" s="3"/>
      <c r="EV471" s="3"/>
      <c r="EX471" s="3"/>
      <c r="EZ471" s="3"/>
      <c r="FA471" s="3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</row>
    <row r="472" spans="15:204" ht="15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7"/>
      <c r="DR472" s="17"/>
      <c r="DS472" s="17"/>
      <c r="DT472" s="17"/>
      <c r="DU472" s="6"/>
      <c r="DV472" s="44"/>
      <c r="DW472" s="9"/>
      <c r="DX472" s="6"/>
      <c r="DY472" s="9"/>
      <c r="DZ472" s="9"/>
      <c r="EA472" s="6"/>
      <c r="EB472" s="39">
        <v>206730</v>
      </c>
      <c r="EC472" s="39" t="s">
        <v>960</v>
      </c>
      <c r="ED472" s="40" t="s">
        <v>412</v>
      </c>
      <c r="EE472" s="40" t="s">
        <v>412</v>
      </c>
      <c r="EF472" s="37"/>
      <c r="EG472" s="37"/>
      <c r="EH472" s="9"/>
      <c r="EI472" s="6"/>
      <c r="EJ472" s="42"/>
      <c r="EK472" s="36"/>
      <c r="EL472" s="3"/>
      <c r="EM472" s="3"/>
      <c r="EN472" s="3"/>
      <c r="EO472" s="6"/>
      <c r="EP472" s="6"/>
      <c r="EQ472" s="6"/>
      <c r="ER472" s="6"/>
      <c r="ES472" s="6"/>
      <c r="EU472" s="3"/>
      <c r="EV472" s="3"/>
      <c r="EX472" s="3"/>
      <c r="EZ472" s="3"/>
      <c r="FA472" s="3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</row>
    <row r="473" spans="15:204" ht="15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7"/>
      <c r="DR473" s="17"/>
      <c r="DS473" s="17"/>
      <c r="DT473" s="17"/>
      <c r="DU473" s="6"/>
      <c r="DV473" s="44"/>
      <c r="DW473" s="9"/>
      <c r="DX473" s="6"/>
      <c r="DY473" s="9"/>
      <c r="DZ473" s="9"/>
      <c r="EA473" s="6"/>
      <c r="EB473" s="39">
        <v>206740</v>
      </c>
      <c r="EC473" s="39" t="s">
        <v>961</v>
      </c>
      <c r="ED473" s="40" t="s">
        <v>412</v>
      </c>
      <c r="EE473" s="40" t="s">
        <v>412</v>
      </c>
      <c r="EF473" s="37"/>
      <c r="EG473" s="37"/>
      <c r="EH473" s="9"/>
      <c r="EI473" s="6"/>
      <c r="EJ473" s="42"/>
      <c r="EK473" s="36"/>
      <c r="EL473" s="3"/>
      <c r="EM473" s="3"/>
      <c r="EN473" s="3"/>
      <c r="EO473" s="6"/>
      <c r="EP473" s="6"/>
      <c r="EQ473" s="6"/>
      <c r="ER473" s="6"/>
      <c r="ES473" s="6"/>
      <c r="EU473" s="3"/>
      <c r="EV473" s="3"/>
      <c r="EX473" s="3"/>
      <c r="EZ473" s="3"/>
      <c r="FA473" s="3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</row>
    <row r="474" spans="15:204" ht="15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7"/>
      <c r="DR474" s="17"/>
      <c r="DS474" s="17"/>
      <c r="DT474" s="17"/>
      <c r="DU474" s="6"/>
      <c r="DV474" s="44"/>
      <c r="DW474" s="9"/>
      <c r="DX474" s="6"/>
      <c r="DY474" s="9"/>
      <c r="DZ474" s="9"/>
      <c r="EA474" s="6"/>
      <c r="EB474" s="39">
        <v>206741</v>
      </c>
      <c r="EC474" s="39" t="s">
        <v>962</v>
      </c>
      <c r="ED474" s="40" t="s">
        <v>412</v>
      </c>
      <c r="EE474" s="40" t="s">
        <v>412</v>
      </c>
      <c r="EF474" s="37"/>
      <c r="EG474" s="37"/>
      <c r="EH474" s="9"/>
      <c r="EI474" s="6"/>
      <c r="EJ474" s="42"/>
      <c r="EK474" s="36"/>
      <c r="EL474" s="3"/>
      <c r="EM474" s="3"/>
      <c r="EN474" s="3"/>
      <c r="EO474" s="6"/>
      <c r="EP474" s="6"/>
      <c r="EQ474" s="6"/>
      <c r="ER474" s="6"/>
      <c r="ES474" s="6"/>
      <c r="EU474" s="3"/>
      <c r="EV474" s="3"/>
      <c r="EX474" s="3"/>
      <c r="EZ474" s="3"/>
      <c r="FA474" s="3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</row>
    <row r="475" spans="15:204" ht="15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7"/>
      <c r="DR475" s="17"/>
      <c r="DS475" s="17"/>
      <c r="DT475" s="17"/>
      <c r="DU475" s="6"/>
      <c r="DV475" s="44"/>
      <c r="DW475" s="9"/>
      <c r="DX475" s="6"/>
      <c r="DY475" s="9"/>
      <c r="DZ475" s="9"/>
      <c r="EA475" s="6"/>
      <c r="EB475" s="39">
        <v>206749</v>
      </c>
      <c r="EC475" s="39" t="s">
        <v>963</v>
      </c>
      <c r="ED475" s="40" t="s">
        <v>412</v>
      </c>
      <c r="EE475" s="40" t="s">
        <v>412</v>
      </c>
      <c r="EF475" s="37"/>
      <c r="EG475" s="37"/>
      <c r="EH475" s="9"/>
      <c r="EI475" s="6"/>
      <c r="EJ475" s="42"/>
      <c r="EK475" s="36"/>
      <c r="EL475" s="3"/>
      <c r="EM475" s="3"/>
      <c r="EN475" s="3"/>
      <c r="EO475" s="6"/>
      <c r="EP475" s="6"/>
      <c r="EQ475" s="6"/>
      <c r="ER475" s="6"/>
      <c r="ES475" s="6"/>
      <c r="EU475" s="3"/>
      <c r="EV475" s="3"/>
      <c r="EX475" s="3"/>
      <c r="EZ475" s="3"/>
      <c r="FA475" s="3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</row>
    <row r="476" spans="15:204" ht="15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7"/>
      <c r="DR476" s="17"/>
      <c r="DS476" s="17"/>
      <c r="DT476" s="17"/>
      <c r="DU476" s="6"/>
      <c r="DV476" s="44"/>
      <c r="DW476" s="9"/>
      <c r="DX476" s="6"/>
      <c r="DY476" s="9"/>
      <c r="DZ476" s="9"/>
      <c r="EA476" s="6"/>
      <c r="EB476" s="39">
        <v>206750</v>
      </c>
      <c r="EC476" s="39" t="s">
        <v>964</v>
      </c>
      <c r="ED476" s="40" t="s">
        <v>412</v>
      </c>
      <c r="EE476" s="40" t="s">
        <v>412</v>
      </c>
      <c r="EF476" s="37"/>
      <c r="EG476" s="37"/>
      <c r="EH476" s="9"/>
      <c r="EI476" s="6"/>
      <c r="EJ476" s="42"/>
      <c r="EL476" s="3"/>
      <c r="EM476" s="3"/>
      <c r="EN476" s="3"/>
      <c r="EO476" s="6"/>
      <c r="EP476" s="6"/>
      <c r="EQ476" s="6"/>
      <c r="ER476" s="6"/>
      <c r="ES476" s="6"/>
      <c r="EU476" s="3"/>
      <c r="EV476" s="3"/>
      <c r="EX476" s="3"/>
      <c r="EZ476" s="3"/>
      <c r="FA476" s="3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</row>
    <row r="477" spans="15:204" ht="15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7"/>
      <c r="DR477" s="17"/>
      <c r="DS477" s="17"/>
      <c r="DT477" s="17"/>
      <c r="DU477" s="6"/>
      <c r="DV477" s="44"/>
      <c r="DW477" s="9"/>
      <c r="DX477" s="6"/>
      <c r="DY477" s="9"/>
      <c r="DZ477" s="9"/>
      <c r="EA477" s="6"/>
      <c r="EB477" s="39">
        <v>206751</v>
      </c>
      <c r="EC477" s="39" t="s">
        <v>965</v>
      </c>
      <c r="ED477" s="40" t="s">
        <v>412</v>
      </c>
      <c r="EE477" s="40" t="s">
        <v>412</v>
      </c>
      <c r="EF477" s="37"/>
      <c r="EG477" s="37"/>
      <c r="EH477" s="9"/>
      <c r="EI477" s="6"/>
      <c r="EJ477" s="42"/>
      <c r="EL477" s="3"/>
      <c r="EM477" s="3"/>
      <c r="EN477" s="3"/>
      <c r="EO477" s="6"/>
      <c r="EP477" s="6"/>
      <c r="EQ477" s="6"/>
      <c r="ER477" s="6"/>
      <c r="ES477" s="6"/>
      <c r="EU477" s="3"/>
      <c r="EV477" s="3"/>
      <c r="EX477" s="3"/>
      <c r="EZ477" s="3"/>
      <c r="FA477" s="3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</row>
    <row r="478" spans="15:204" ht="15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7"/>
      <c r="DR478" s="17"/>
      <c r="DS478" s="17"/>
      <c r="DT478" s="17"/>
      <c r="DU478" s="6"/>
      <c r="DV478" s="44"/>
      <c r="DW478" s="9"/>
      <c r="DX478" s="6"/>
      <c r="DY478" s="9"/>
      <c r="DZ478" s="9"/>
      <c r="EA478" s="6"/>
      <c r="EB478" s="39">
        <v>206770</v>
      </c>
      <c r="EC478" s="39" t="s">
        <v>966</v>
      </c>
      <c r="ED478" s="40" t="s">
        <v>412</v>
      </c>
      <c r="EE478" s="40" t="s">
        <v>412</v>
      </c>
      <c r="EF478" s="37"/>
      <c r="EG478" s="37"/>
      <c r="EH478" s="9"/>
      <c r="EI478" s="6"/>
      <c r="EJ478" s="42"/>
      <c r="EL478" s="3"/>
      <c r="EM478" s="3"/>
      <c r="EN478" s="3"/>
      <c r="EO478" s="6"/>
      <c r="EP478" s="6"/>
      <c r="EQ478" s="6"/>
      <c r="ER478" s="6"/>
      <c r="ES478" s="6"/>
      <c r="EU478" s="3"/>
      <c r="EV478" s="3"/>
      <c r="EX478" s="3"/>
      <c r="EZ478" s="3"/>
      <c r="FA478" s="3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</row>
    <row r="479" spans="15:204" ht="15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7"/>
      <c r="DR479" s="17"/>
      <c r="DS479" s="17"/>
      <c r="DT479" s="17"/>
      <c r="DU479" s="6"/>
      <c r="DV479" s="44"/>
      <c r="DW479" s="9"/>
      <c r="DX479" s="6"/>
      <c r="DY479" s="9"/>
      <c r="DZ479" s="9"/>
      <c r="EA479" s="6"/>
      <c r="EB479" s="39">
        <v>206780</v>
      </c>
      <c r="EC479" s="39" t="s">
        <v>967</v>
      </c>
      <c r="ED479" s="40" t="s">
        <v>412</v>
      </c>
      <c r="EE479" s="40" t="s">
        <v>412</v>
      </c>
      <c r="EF479" s="37"/>
      <c r="EG479" s="37"/>
      <c r="EH479" s="9"/>
      <c r="EI479" s="6"/>
      <c r="EJ479" s="42"/>
      <c r="EL479" s="3"/>
      <c r="EM479" s="3"/>
      <c r="EN479" s="3"/>
      <c r="EO479" s="6"/>
      <c r="EP479" s="6"/>
      <c r="EQ479" s="6"/>
      <c r="ER479" s="6"/>
      <c r="ES479" s="6"/>
      <c r="EU479" s="3"/>
      <c r="EV479" s="3"/>
      <c r="EX479" s="3"/>
      <c r="EZ479" s="3"/>
      <c r="FA479" s="3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</row>
    <row r="480" spans="15:204" ht="15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7"/>
      <c r="DR480" s="17"/>
      <c r="DS480" s="17"/>
      <c r="DT480" s="17"/>
      <c r="DU480" s="6"/>
      <c r="DV480" s="44"/>
      <c r="DW480" s="9"/>
      <c r="DX480" s="6"/>
      <c r="DY480" s="9"/>
      <c r="DZ480" s="9"/>
      <c r="EA480" s="6"/>
      <c r="EB480" s="39">
        <v>206800</v>
      </c>
      <c r="EC480" s="39" t="s">
        <v>968</v>
      </c>
      <c r="ED480" s="40" t="s">
        <v>412</v>
      </c>
      <c r="EE480" s="40" t="s">
        <v>412</v>
      </c>
      <c r="EF480" s="37"/>
      <c r="EG480" s="37"/>
      <c r="EH480" s="9"/>
      <c r="EI480" s="6"/>
      <c r="EJ480" s="42"/>
      <c r="EK480" s="36"/>
      <c r="EL480" s="3"/>
      <c r="EM480" s="3"/>
      <c r="EN480" s="3"/>
      <c r="EO480" s="6"/>
      <c r="EP480" s="6"/>
      <c r="EQ480" s="6"/>
      <c r="ER480" s="6"/>
      <c r="ES480" s="6"/>
      <c r="EU480" s="3"/>
      <c r="EV480" s="3"/>
      <c r="EX480" s="3"/>
      <c r="EZ480" s="3"/>
      <c r="FA480" s="3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</row>
    <row r="481" spans="15:204" ht="15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7"/>
      <c r="DR481" s="17"/>
      <c r="DS481" s="17"/>
      <c r="DT481" s="17"/>
      <c r="DU481" s="6"/>
      <c r="DV481" s="44"/>
      <c r="DW481" s="9"/>
      <c r="DX481" s="6"/>
      <c r="DY481" s="9"/>
      <c r="DZ481" s="9"/>
      <c r="EA481" s="6"/>
      <c r="EB481" s="39">
        <v>206810</v>
      </c>
      <c r="EC481" s="39" t="s">
        <v>969</v>
      </c>
      <c r="ED481" s="40" t="s">
        <v>412</v>
      </c>
      <c r="EE481" s="40" t="s">
        <v>412</v>
      </c>
      <c r="EF481" s="37"/>
      <c r="EG481" s="37"/>
      <c r="EH481" s="9"/>
      <c r="EI481" s="6"/>
      <c r="EJ481" s="42"/>
      <c r="EK481" s="36"/>
      <c r="EL481" s="3"/>
      <c r="EM481" s="3"/>
      <c r="EN481" s="3"/>
      <c r="EO481" s="6"/>
      <c r="EP481" s="6"/>
      <c r="EQ481" s="6"/>
      <c r="ER481" s="6"/>
      <c r="ES481" s="6"/>
      <c r="EU481" s="3"/>
      <c r="EV481" s="3"/>
      <c r="EX481" s="3"/>
      <c r="EZ481" s="3"/>
      <c r="FA481" s="3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</row>
    <row r="482" spans="15:204" ht="15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7"/>
      <c r="DR482" s="17"/>
      <c r="DS482" s="17"/>
      <c r="DT482" s="17"/>
      <c r="DU482" s="6"/>
      <c r="DV482" s="44"/>
      <c r="DW482" s="9"/>
      <c r="DX482" s="6"/>
      <c r="DY482" s="9"/>
      <c r="DZ482" s="9"/>
      <c r="EA482" s="6"/>
      <c r="EB482" s="39">
        <v>206811</v>
      </c>
      <c r="EC482" s="39" t="s">
        <v>970</v>
      </c>
      <c r="ED482" s="40" t="s">
        <v>412</v>
      </c>
      <c r="EE482" s="40" t="s">
        <v>412</v>
      </c>
      <c r="EF482" s="37"/>
      <c r="EG482" s="37"/>
      <c r="EH482" s="9"/>
      <c r="EI482" s="6"/>
      <c r="EJ482" s="42"/>
      <c r="EK482" s="36"/>
      <c r="EL482" s="3"/>
      <c r="EM482" s="3"/>
      <c r="EN482" s="3"/>
      <c r="EO482" s="6"/>
      <c r="EP482" s="6"/>
      <c r="EQ482" s="6"/>
      <c r="ER482" s="6"/>
      <c r="ES482" s="6"/>
      <c r="EU482" s="3"/>
      <c r="EV482" s="3"/>
      <c r="EX482" s="3"/>
      <c r="EZ482" s="3"/>
      <c r="FA482" s="3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</row>
    <row r="483" spans="15:204" ht="15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7"/>
      <c r="DR483" s="17"/>
      <c r="DS483" s="17"/>
      <c r="DT483" s="17"/>
      <c r="DU483" s="6"/>
      <c r="DV483" s="44"/>
      <c r="DW483" s="9"/>
      <c r="DX483" s="6"/>
      <c r="DY483" s="9"/>
      <c r="DZ483" s="9"/>
      <c r="EA483" s="6"/>
      <c r="EB483" s="39">
        <v>206812</v>
      </c>
      <c r="EC483" s="39" t="s">
        <v>971</v>
      </c>
      <c r="ED483" s="40" t="s">
        <v>412</v>
      </c>
      <c r="EE483" s="40" t="s">
        <v>412</v>
      </c>
      <c r="EF483" s="37"/>
      <c r="EG483" s="37"/>
      <c r="EH483" s="9"/>
      <c r="EI483" s="6"/>
      <c r="EJ483" s="42"/>
      <c r="EK483" s="36"/>
      <c r="EL483" s="3"/>
      <c r="EM483" s="3"/>
      <c r="EN483" s="3"/>
      <c r="EO483" s="6"/>
      <c r="EP483" s="6"/>
      <c r="EQ483" s="6"/>
      <c r="ER483" s="6"/>
      <c r="ES483" s="6"/>
      <c r="EU483" s="3"/>
      <c r="EV483" s="3"/>
      <c r="EX483" s="3"/>
      <c r="EZ483" s="3"/>
      <c r="FA483" s="3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</row>
    <row r="484" spans="15:204" ht="15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7"/>
      <c r="DR484" s="17"/>
      <c r="DS484" s="17"/>
      <c r="DT484" s="17"/>
      <c r="DU484" s="6"/>
      <c r="DV484" s="44"/>
      <c r="DW484" s="9"/>
      <c r="DX484" s="6"/>
      <c r="DY484" s="9"/>
      <c r="DZ484" s="9"/>
      <c r="EA484" s="6"/>
      <c r="EB484" s="39">
        <v>206900</v>
      </c>
      <c r="EC484" s="39" t="s">
        <v>972</v>
      </c>
      <c r="ED484" s="40" t="s">
        <v>412</v>
      </c>
      <c r="EE484" s="40" t="s">
        <v>412</v>
      </c>
      <c r="EF484" s="37"/>
      <c r="EG484" s="37"/>
      <c r="EH484" s="9"/>
      <c r="EI484" s="6"/>
      <c r="EJ484" s="42"/>
      <c r="EL484" s="3"/>
      <c r="EM484" s="3"/>
      <c r="EN484" s="3"/>
      <c r="EO484" s="6"/>
      <c r="EP484" s="6"/>
      <c r="EQ484" s="6"/>
      <c r="ER484" s="6"/>
      <c r="ES484" s="6"/>
      <c r="EU484" s="3"/>
      <c r="EV484" s="3"/>
      <c r="EX484" s="3"/>
      <c r="EZ484" s="3"/>
      <c r="FA484" s="3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</row>
    <row r="485" spans="15:204" ht="15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7"/>
      <c r="DR485" s="17"/>
      <c r="DS485" s="17"/>
      <c r="DT485" s="17"/>
      <c r="DU485" s="6"/>
      <c r="DV485" s="44"/>
      <c r="DW485" s="9"/>
      <c r="DX485" s="6"/>
      <c r="DY485" s="9"/>
      <c r="DZ485" s="9"/>
      <c r="EA485" s="6"/>
      <c r="EB485" s="39">
        <v>206901</v>
      </c>
      <c r="EC485" s="39" t="s">
        <v>973</v>
      </c>
      <c r="ED485" s="40" t="s">
        <v>412</v>
      </c>
      <c r="EE485" s="40" t="s">
        <v>412</v>
      </c>
      <c r="EF485" s="37"/>
      <c r="EG485" s="37"/>
      <c r="EH485" s="9"/>
      <c r="EI485" s="6"/>
      <c r="EJ485" s="42"/>
      <c r="EL485" s="3"/>
      <c r="EM485" s="3"/>
      <c r="EN485" s="3"/>
      <c r="EO485" s="6"/>
      <c r="EP485" s="6"/>
      <c r="EQ485" s="6"/>
      <c r="ER485" s="6"/>
      <c r="ES485" s="6"/>
      <c r="EU485" s="3"/>
      <c r="EV485" s="3"/>
      <c r="EX485" s="3"/>
      <c r="EZ485" s="3"/>
      <c r="FA485" s="3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</row>
    <row r="486" spans="15:204" ht="15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7"/>
      <c r="DR486" s="17"/>
      <c r="DS486" s="17"/>
      <c r="DT486" s="17"/>
      <c r="DU486" s="6"/>
      <c r="DV486" s="44"/>
      <c r="DW486" s="9"/>
      <c r="DX486" s="6"/>
      <c r="DY486" s="9"/>
      <c r="DZ486" s="9"/>
      <c r="EA486" s="6"/>
      <c r="EB486" s="39">
        <v>206902</v>
      </c>
      <c r="EC486" s="39" t="s">
        <v>974</v>
      </c>
      <c r="ED486" s="40" t="s">
        <v>412</v>
      </c>
      <c r="EE486" s="40" t="s">
        <v>412</v>
      </c>
      <c r="EF486" s="37"/>
      <c r="EG486" s="37"/>
      <c r="EH486" s="9"/>
      <c r="EI486" s="6"/>
      <c r="EJ486" s="42"/>
      <c r="EK486" s="36"/>
      <c r="EL486" s="3"/>
      <c r="EM486" s="3"/>
      <c r="EN486" s="3"/>
      <c r="EO486" s="6"/>
      <c r="EP486" s="6"/>
      <c r="EQ486" s="6"/>
      <c r="ER486" s="6"/>
      <c r="ES486" s="6"/>
      <c r="EU486" s="3"/>
      <c r="EV486" s="3"/>
      <c r="EX486" s="3"/>
      <c r="EZ486" s="3"/>
      <c r="FA486" s="3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</row>
    <row r="487" spans="15:204" ht="15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7"/>
      <c r="DR487" s="17"/>
      <c r="DS487" s="17"/>
      <c r="DT487" s="17"/>
      <c r="DU487" s="6"/>
      <c r="DV487" s="44"/>
      <c r="DW487" s="9"/>
      <c r="DX487" s="6"/>
      <c r="DY487" s="9"/>
      <c r="DZ487" s="9"/>
      <c r="EA487" s="6"/>
      <c r="EB487" s="39">
        <v>206903</v>
      </c>
      <c r="EC487" s="39" t="s">
        <v>975</v>
      </c>
      <c r="ED487" s="40" t="s">
        <v>412</v>
      </c>
      <c r="EE487" s="40" t="s">
        <v>412</v>
      </c>
      <c r="EF487" s="37"/>
      <c r="EG487" s="37"/>
      <c r="EH487" s="9"/>
      <c r="EI487" s="6"/>
      <c r="EJ487" s="42"/>
      <c r="EK487" s="36"/>
      <c r="EL487" s="3"/>
      <c r="EM487" s="3"/>
      <c r="EN487" s="3"/>
      <c r="EO487" s="6"/>
      <c r="EP487" s="6"/>
      <c r="EQ487" s="6"/>
      <c r="ER487" s="6"/>
      <c r="ES487" s="6"/>
      <c r="EU487" s="3"/>
      <c r="EV487" s="3"/>
      <c r="EX487" s="3"/>
      <c r="EZ487" s="3"/>
      <c r="FA487" s="3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</row>
    <row r="488" spans="15:204" ht="15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7"/>
      <c r="DR488" s="17"/>
      <c r="DS488" s="17"/>
      <c r="DT488" s="17"/>
      <c r="DU488" s="6"/>
      <c r="DV488" s="44"/>
      <c r="DW488" s="9"/>
      <c r="DX488" s="6"/>
      <c r="DY488" s="9"/>
      <c r="DZ488" s="9"/>
      <c r="EA488" s="6"/>
      <c r="EB488" s="39">
        <v>206904</v>
      </c>
      <c r="EC488" s="39" t="s">
        <v>976</v>
      </c>
      <c r="ED488" s="40" t="s">
        <v>412</v>
      </c>
      <c r="EE488" s="40" t="s">
        <v>412</v>
      </c>
      <c r="EF488" s="37"/>
      <c r="EG488" s="37"/>
      <c r="EH488" s="9"/>
      <c r="EI488" s="6"/>
      <c r="EJ488" s="42"/>
      <c r="EK488" s="36"/>
      <c r="EL488" s="36"/>
      <c r="EM488" s="3"/>
      <c r="EN488" s="3"/>
      <c r="EO488" s="6"/>
      <c r="EP488" s="6"/>
      <c r="EQ488" s="6"/>
      <c r="ER488" s="6"/>
      <c r="ES488" s="6"/>
      <c r="EU488" s="3"/>
      <c r="EV488" s="3"/>
      <c r="EX488" s="3"/>
      <c r="EZ488" s="3"/>
      <c r="FA488" s="3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</row>
    <row r="489" spans="15:204" ht="15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7"/>
      <c r="DR489" s="17"/>
      <c r="DS489" s="17"/>
      <c r="DT489" s="17"/>
      <c r="DU489" s="6"/>
      <c r="DV489" s="6"/>
      <c r="DW489" s="9"/>
      <c r="DX489" s="6"/>
      <c r="DY489" s="9"/>
      <c r="DZ489" s="9"/>
      <c r="EA489" s="6"/>
      <c r="EB489" s="39">
        <v>207010</v>
      </c>
      <c r="EC489" s="39" t="s">
        <v>977</v>
      </c>
      <c r="ED489" s="40" t="s">
        <v>412</v>
      </c>
      <c r="EE489" s="40" t="s">
        <v>412</v>
      </c>
      <c r="EF489" s="37"/>
      <c r="EG489" s="37"/>
      <c r="EH489" s="9"/>
      <c r="EI489" s="6"/>
      <c r="EJ489" s="42"/>
      <c r="EK489" s="36"/>
      <c r="EL489" s="3"/>
      <c r="EM489" s="3"/>
      <c r="EN489" s="3"/>
      <c r="EO489" s="6"/>
      <c r="EP489" s="6"/>
      <c r="EQ489" s="6"/>
      <c r="ER489" s="6"/>
      <c r="ES489" s="6"/>
      <c r="EU489" s="3"/>
      <c r="EV489" s="3"/>
      <c r="EX489" s="3"/>
      <c r="EZ489" s="3"/>
      <c r="FA489" s="3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</row>
    <row r="490" spans="15:204" ht="15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7"/>
      <c r="DR490" s="17"/>
      <c r="DS490" s="17"/>
      <c r="DT490" s="17"/>
      <c r="DU490" s="6"/>
      <c r="DV490" s="44"/>
      <c r="DW490" s="9"/>
      <c r="DX490" s="6"/>
      <c r="DY490" s="9"/>
      <c r="DZ490" s="9"/>
      <c r="EA490" s="6"/>
      <c r="EB490" s="39">
        <v>207011</v>
      </c>
      <c r="EC490" s="39" t="s">
        <v>978</v>
      </c>
      <c r="ED490" s="40" t="s">
        <v>412</v>
      </c>
      <c r="EE490" s="40" t="s">
        <v>412</v>
      </c>
      <c r="EF490" s="37"/>
      <c r="EG490" s="37"/>
      <c r="EH490" s="9"/>
      <c r="EI490" s="6"/>
      <c r="EJ490" s="42"/>
      <c r="EK490" s="36"/>
      <c r="EL490" s="3"/>
      <c r="EM490" s="3"/>
      <c r="EN490" s="3"/>
      <c r="EO490" s="6"/>
      <c r="EP490" s="6"/>
      <c r="EQ490" s="6"/>
      <c r="ER490" s="6"/>
      <c r="ES490" s="6"/>
      <c r="EU490" s="3"/>
      <c r="EV490" s="3"/>
      <c r="EX490" s="3"/>
      <c r="EZ490" s="3"/>
      <c r="FA490" s="3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</row>
    <row r="491" spans="15:204" ht="15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7"/>
      <c r="DR491" s="17"/>
      <c r="DS491" s="17"/>
      <c r="DT491" s="17"/>
      <c r="DU491" s="6"/>
      <c r="DV491" s="44"/>
      <c r="DW491" s="9"/>
      <c r="DX491" s="6"/>
      <c r="DY491" s="9"/>
      <c r="DZ491" s="9"/>
      <c r="EA491" s="6"/>
      <c r="EB491" s="39">
        <v>208010</v>
      </c>
      <c r="EC491" s="39" t="s">
        <v>979</v>
      </c>
      <c r="ED491" s="40" t="s">
        <v>412</v>
      </c>
      <c r="EE491" s="40" t="s">
        <v>412</v>
      </c>
      <c r="EF491" s="37"/>
      <c r="EG491" s="37"/>
      <c r="EH491" s="9"/>
      <c r="EI491" s="6"/>
      <c r="EJ491" s="42"/>
      <c r="EK491" s="36"/>
      <c r="EL491" s="36"/>
      <c r="EM491" s="3"/>
      <c r="EN491" s="3"/>
      <c r="EO491" s="6"/>
      <c r="EP491" s="6"/>
      <c r="EQ491" s="6"/>
      <c r="ER491" s="6"/>
      <c r="ES491" s="6"/>
      <c r="EU491" s="3"/>
      <c r="EV491" s="3"/>
      <c r="EX491" s="3"/>
      <c r="EZ491" s="3"/>
      <c r="FA491" s="3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</row>
    <row r="492" spans="15:204" ht="15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7"/>
      <c r="DR492" s="17"/>
      <c r="DS492" s="17"/>
      <c r="DT492" s="17"/>
      <c r="DU492" s="6"/>
      <c r="DV492" s="6"/>
      <c r="DW492" s="9"/>
      <c r="DX492" s="6"/>
      <c r="DY492" s="9"/>
      <c r="DZ492" s="9"/>
      <c r="EA492" s="6"/>
      <c r="EB492" s="39">
        <v>210010</v>
      </c>
      <c r="EC492" s="39" t="s">
        <v>980</v>
      </c>
      <c r="ED492" s="40" t="s">
        <v>412</v>
      </c>
      <c r="EE492" s="40" t="s">
        <v>412</v>
      </c>
      <c r="EF492" s="37"/>
      <c r="EG492" s="37"/>
      <c r="EH492" s="9"/>
      <c r="EI492" s="6"/>
      <c r="EJ492" s="42"/>
      <c r="EK492" s="36"/>
      <c r="EL492" s="3"/>
      <c r="EM492" s="3"/>
      <c r="EN492" s="3"/>
      <c r="EO492" s="6"/>
      <c r="EP492" s="6"/>
      <c r="EQ492" s="6"/>
      <c r="ER492" s="6"/>
      <c r="ES492" s="6"/>
      <c r="EU492" s="3"/>
      <c r="EV492" s="3"/>
      <c r="EX492" s="3"/>
      <c r="EZ492" s="3"/>
      <c r="FA492" s="3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</row>
    <row r="493" spans="15:204" ht="15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7"/>
      <c r="DR493" s="17"/>
      <c r="DS493" s="17"/>
      <c r="DT493" s="17"/>
      <c r="DU493" s="6"/>
      <c r="DV493" s="44"/>
      <c r="DW493" s="9"/>
      <c r="DX493" s="6"/>
      <c r="DY493" s="9"/>
      <c r="DZ493" s="9"/>
      <c r="EA493" s="6"/>
      <c r="EB493" s="39">
        <v>210011</v>
      </c>
      <c r="EC493" s="39" t="s">
        <v>981</v>
      </c>
      <c r="ED493" s="40" t="s">
        <v>412</v>
      </c>
      <c r="EE493" s="40" t="s">
        <v>412</v>
      </c>
      <c r="EF493" s="37"/>
      <c r="EG493" s="37"/>
      <c r="EH493" s="9"/>
      <c r="EI493" s="6"/>
      <c r="EJ493" s="42"/>
      <c r="EK493" s="36"/>
      <c r="EL493" s="3"/>
      <c r="EM493" s="3"/>
      <c r="EN493" s="3"/>
      <c r="EO493" s="6"/>
      <c r="EP493" s="6"/>
      <c r="EQ493" s="6"/>
      <c r="ER493" s="6"/>
      <c r="ES493" s="6"/>
      <c r="EU493" s="3"/>
      <c r="EV493" s="3"/>
      <c r="EX493" s="3"/>
      <c r="EZ493" s="3"/>
      <c r="FA493" s="3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</row>
    <row r="494" spans="15:204" ht="15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7"/>
      <c r="DR494" s="17"/>
      <c r="DS494" s="17"/>
      <c r="DT494" s="17"/>
      <c r="DU494" s="6"/>
      <c r="DV494" s="44"/>
      <c r="DW494" s="9"/>
      <c r="DX494" s="6"/>
      <c r="DY494" s="9"/>
      <c r="DZ494" s="9"/>
      <c r="EA494" s="6"/>
      <c r="EB494" s="39">
        <v>210012</v>
      </c>
      <c r="EC494" s="39" t="s">
        <v>982</v>
      </c>
      <c r="ED494" s="40" t="s">
        <v>412</v>
      </c>
      <c r="EE494" s="40" t="s">
        <v>412</v>
      </c>
      <c r="EF494" s="37"/>
      <c r="EG494" s="37"/>
      <c r="EH494" s="9"/>
      <c r="EI494" s="6"/>
      <c r="EJ494" s="42"/>
      <c r="EK494" s="36"/>
      <c r="EL494" s="3"/>
      <c r="EM494" s="3"/>
      <c r="EN494" s="3"/>
      <c r="EO494" s="6"/>
      <c r="EP494" s="6"/>
      <c r="EQ494" s="6"/>
      <c r="ER494" s="6"/>
      <c r="ES494" s="6"/>
      <c r="EU494" s="3"/>
      <c r="EV494" s="3"/>
      <c r="EX494" s="3"/>
      <c r="EZ494" s="3"/>
      <c r="FA494" s="3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</row>
    <row r="495" spans="15:204" ht="15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7"/>
      <c r="DR495" s="17"/>
      <c r="DS495" s="17"/>
      <c r="DT495" s="17"/>
      <c r="DU495" s="6"/>
      <c r="DV495" s="44"/>
      <c r="DW495" s="9"/>
      <c r="DX495" s="6"/>
      <c r="DY495" s="9"/>
      <c r="DZ495" s="9"/>
      <c r="EA495" s="6"/>
      <c r="EB495" s="39">
        <v>210013</v>
      </c>
      <c r="EC495" s="39" t="s">
        <v>983</v>
      </c>
      <c r="ED495" s="40" t="s">
        <v>412</v>
      </c>
      <c r="EE495" s="40" t="s">
        <v>412</v>
      </c>
      <c r="EF495" s="37"/>
      <c r="EG495" s="37"/>
      <c r="EH495" s="9"/>
      <c r="EI495" s="6"/>
      <c r="EJ495" s="42"/>
      <c r="EK495" s="36"/>
      <c r="EL495" s="3"/>
      <c r="EM495" s="3"/>
      <c r="EN495" s="3"/>
      <c r="EO495" s="6"/>
      <c r="EP495" s="6"/>
      <c r="EQ495" s="6"/>
      <c r="ER495" s="6"/>
      <c r="ES495" s="6"/>
      <c r="EU495" s="3"/>
      <c r="EV495" s="3"/>
      <c r="EX495" s="3"/>
      <c r="EZ495" s="3"/>
      <c r="FA495" s="3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</row>
    <row r="496" spans="15:204" ht="15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7"/>
      <c r="DR496" s="17"/>
      <c r="DS496" s="17"/>
      <c r="DT496" s="17"/>
      <c r="DU496" s="6"/>
      <c r="DV496" s="44"/>
      <c r="DW496" s="9"/>
      <c r="DX496" s="6"/>
      <c r="DY496" s="9"/>
      <c r="DZ496" s="9"/>
      <c r="EA496" s="6"/>
      <c r="EB496" s="39">
        <v>210014</v>
      </c>
      <c r="EC496" s="39" t="s">
        <v>984</v>
      </c>
      <c r="ED496" s="40" t="s">
        <v>412</v>
      </c>
      <c r="EE496" s="40" t="s">
        <v>412</v>
      </c>
      <c r="EF496" s="37"/>
      <c r="EG496" s="37"/>
      <c r="EH496" s="9"/>
      <c r="EI496" s="6"/>
      <c r="EJ496" s="42"/>
      <c r="EK496" s="36"/>
      <c r="EL496" s="36"/>
      <c r="EM496" s="3"/>
      <c r="EN496" s="3"/>
      <c r="EO496" s="6"/>
      <c r="EP496" s="6"/>
      <c r="EQ496" s="6"/>
      <c r="ER496" s="6"/>
      <c r="ES496" s="6"/>
      <c r="EU496" s="3"/>
      <c r="EV496" s="3"/>
      <c r="EX496" s="3"/>
      <c r="EZ496" s="3"/>
      <c r="FA496" s="3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</row>
    <row r="497" spans="15:204" ht="15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7"/>
      <c r="DR497" s="17"/>
      <c r="DS497" s="17"/>
      <c r="DT497" s="17"/>
      <c r="DU497" s="6"/>
      <c r="DV497" s="6"/>
      <c r="DW497" s="9"/>
      <c r="DX497" s="6"/>
      <c r="DY497" s="9"/>
      <c r="DZ497" s="9"/>
      <c r="EA497" s="6"/>
      <c r="EB497" s="39">
        <v>210015</v>
      </c>
      <c r="EC497" s="39" t="s">
        <v>985</v>
      </c>
      <c r="ED497" s="40" t="s">
        <v>412</v>
      </c>
      <c r="EE497" s="40" t="s">
        <v>412</v>
      </c>
      <c r="EF497" s="37"/>
      <c r="EG497" s="37"/>
      <c r="EH497" s="9"/>
      <c r="EI497" s="6"/>
      <c r="EJ497" s="42"/>
      <c r="EK497" s="36"/>
      <c r="EL497" s="3"/>
      <c r="EM497" s="3"/>
      <c r="EN497" s="3"/>
      <c r="EO497" s="6"/>
      <c r="EP497" s="6"/>
      <c r="EQ497" s="6"/>
      <c r="ER497" s="6"/>
      <c r="ES497" s="6"/>
      <c r="EU497" s="3"/>
      <c r="EV497" s="3"/>
      <c r="EX497" s="3"/>
      <c r="EZ497" s="3"/>
      <c r="FA497" s="3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</row>
    <row r="498" spans="15:204" ht="15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7"/>
      <c r="DR498" s="17"/>
      <c r="DS498" s="17"/>
      <c r="DT498" s="17"/>
      <c r="DU498" s="6"/>
      <c r="DV498" s="44"/>
      <c r="DW498" s="9"/>
      <c r="DX498" s="6"/>
      <c r="DY498" s="9"/>
      <c r="DZ498" s="9"/>
      <c r="EA498" s="6"/>
      <c r="EB498" s="39">
        <v>210016</v>
      </c>
      <c r="EC498" s="39" t="s">
        <v>986</v>
      </c>
      <c r="ED498" s="40" t="s">
        <v>412</v>
      </c>
      <c r="EE498" s="40" t="s">
        <v>412</v>
      </c>
      <c r="EF498" s="37"/>
      <c r="EG498" s="37"/>
      <c r="EH498" s="9"/>
      <c r="EI498" s="6"/>
      <c r="EJ498" s="42"/>
      <c r="EK498" s="36"/>
      <c r="EL498" s="3"/>
      <c r="EM498" s="3"/>
      <c r="EN498" s="3"/>
      <c r="EO498" s="6"/>
      <c r="EP498" s="6"/>
      <c r="EQ498" s="6"/>
      <c r="ER498" s="6"/>
      <c r="ES498" s="6"/>
      <c r="EU498" s="3"/>
      <c r="EV498" s="3"/>
      <c r="EX498" s="3"/>
      <c r="EZ498" s="3"/>
      <c r="FA498" s="3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</row>
    <row r="499" spans="15:204" ht="15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7"/>
      <c r="DR499" s="17"/>
      <c r="DS499" s="17"/>
      <c r="DT499" s="17"/>
      <c r="DU499" s="6"/>
      <c r="DV499" s="44"/>
      <c r="DW499" s="9"/>
      <c r="DX499" s="6"/>
      <c r="DY499" s="9"/>
      <c r="DZ499" s="9"/>
      <c r="EA499" s="6"/>
      <c r="EB499" s="39">
        <v>210017</v>
      </c>
      <c r="EC499" s="39" t="s">
        <v>987</v>
      </c>
      <c r="ED499" s="40" t="s">
        <v>412</v>
      </c>
      <c r="EE499" s="40" t="s">
        <v>412</v>
      </c>
      <c r="EF499" s="37"/>
      <c r="EG499" s="37"/>
      <c r="EH499" s="9"/>
      <c r="EI499" s="6"/>
      <c r="EJ499" s="42"/>
      <c r="EK499" s="36"/>
      <c r="EL499" s="36"/>
      <c r="EM499" s="3"/>
      <c r="EN499" s="3"/>
      <c r="EO499" s="6"/>
      <c r="EP499" s="6"/>
      <c r="EQ499" s="6"/>
      <c r="ER499" s="6"/>
      <c r="ES499" s="6"/>
      <c r="EU499" s="3"/>
      <c r="EV499" s="3"/>
      <c r="EX499" s="3"/>
      <c r="EZ499" s="3"/>
      <c r="FA499" s="3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</row>
    <row r="500" spans="15:204" ht="15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7"/>
      <c r="DR500" s="17"/>
      <c r="DS500" s="17"/>
      <c r="DT500" s="17"/>
      <c r="DU500" s="6"/>
      <c r="DV500" s="6"/>
      <c r="DW500" s="9"/>
      <c r="DX500" s="6"/>
      <c r="DY500" s="9"/>
      <c r="DZ500" s="9"/>
      <c r="EA500" s="6"/>
      <c r="EB500" s="39">
        <v>210018</v>
      </c>
      <c r="EC500" s="43" t="s">
        <v>988</v>
      </c>
      <c r="ED500" s="40" t="s">
        <v>412</v>
      </c>
      <c r="EE500" s="40" t="s">
        <v>412</v>
      </c>
      <c r="EF500" s="37"/>
      <c r="EG500" s="37"/>
      <c r="EH500" s="9"/>
      <c r="EI500" s="6"/>
      <c r="EJ500" s="42"/>
      <c r="EK500" s="36"/>
      <c r="EL500" s="3"/>
      <c r="EM500" s="3"/>
      <c r="EN500" s="3"/>
      <c r="EO500" s="6"/>
      <c r="EP500" s="6"/>
      <c r="EQ500" s="6"/>
      <c r="ER500" s="6"/>
      <c r="ES500" s="6"/>
      <c r="EU500" s="3"/>
      <c r="EV500" s="3"/>
      <c r="EX500" s="3"/>
      <c r="EZ500" s="3"/>
      <c r="FA500" s="3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</row>
    <row r="501" spans="15:204" ht="15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7"/>
      <c r="DR501" s="17"/>
      <c r="DS501" s="17"/>
      <c r="DT501" s="17"/>
      <c r="DU501" s="6"/>
      <c r="DV501" s="44"/>
      <c r="DW501" s="9"/>
      <c r="DX501" s="6"/>
      <c r="DY501" s="9"/>
      <c r="DZ501" s="9"/>
      <c r="EA501" s="6"/>
      <c r="EB501" s="39">
        <v>210019</v>
      </c>
      <c r="EC501" s="39" t="s">
        <v>989</v>
      </c>
      <c r="ED501" s="40" t="s">
        <v>412</v>
      </c>
      <c r="EE501" s="40" t="s">
        <v>412</v>
      </c>
      <c r="EF501" s="37"/>
      <c r="EG501" s="37"/>
      <c r="EH501" s="9"/>
      <c r="EI501" s="6"/>
      <c r="EJ501" s="42"/>
      <c r="EK501" s="36"/>
      <c r="EL501" s="3"/>
      <c r="EM501" s="3"/>
      <c r="EN501" s="3"/>
      <c r="EO501" s="6"/>
      <c r="EP501" s="6"/>
      <c r="EQ501" s="6"/>
      <c r="ER501" s="6"/>
      <c r="ES501" s="6"/>
      <c r="EU501" s="3"/>
      <c r="EV501" s="3"/>
      <c r="EX501" s="3"/>
      <c r="EZ501" s="3"/>
      <c r="FA501" s="3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</row>
    <row r="502" spans="15:204" ht="15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7"/>
      <c r="DR502" s="17"/>
      <c r="DS502" s="17"/>
      <c r="DT502" s="17"/>
      <c r="DU502" s="6"/>
      <c r="DV502" s="44"/>
      <c r="DW502" s="9"/>
      <c r="DX502" s="6"/>
      <c r="DY502" s="9"/>
      <c r="DZ502" s="9"/>
      <c r="EA502" s="6"/>
      <c r="EB502" s="39">
        <v>210050</v>
      </c>
      <c r="EC502" s="43" t="s">
        <v>990</v>
      </c>
      <c r="ED502" s="40" t="s">
        <v>412</v>
      </c>
      <c r="EE502" s="40" t="s">
        <v>412</v>
      </c>
      <c r="EF502" s="37"/>
      <c r="EG502" s="37"/>
      <c r="EH502" s="9"/>
      <c r="EI502" s="6"/>
      <c r="EJ502" s="42"/>
      <c r="EK502" s="36"/>
      <c r="EL502" s="3"/>
      <c r="EM502" s="3"/>
      <c r="EN502" s="3"/>
      <c r="EO502" s="6"/>
      <c r="EP502" s="6"/>
      <c r="EQ502" s="6"/>
      <c r="ER502" s="6"/>
      <c r="ES502" s="6"/>
      <c r="EU502" s="3"/>
      <c r="EV502" s="3"/>
      <c r="EX502" s="3"/>
      <c r="EZ502" s="3"/>
      <c r="FA502" s="3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</row>
    <row r="503" spans="15:204" ht="15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7"/>
      <c r="DR503" s="17"/>
      <c r="DS503" s="17"/>
      <c r="DT503" s="17"/>
      <c r="DU503" s="6"/>
      <c r="DV503" s="44"/>
      <c r="DW503" s="9"/>
      <c r="DX503" s="6"/>
      <c r="DY503" s="9"/>
      <c r="DZ503" s="9"/>
      <c r="EA503" s="6"/>
      <c r="EB503" s="39">
        <v>210051</v>
      </c>
      <c r="EC503" s="43" t="s">
        <v>991</v>
      </c>
      <c r="ED503" s="40" t="s">
        <v>412</v>
      </c>
      <c r="EE503" s="40" t="s">
        <v>412</v>
      </c>
      <c r="EF503" s="37"/>
      <c r="EG503" s="37"/>
      <c r="EH503" s="9"/>
      <c r="EI503" s="6"/>
      <c r="EJ503" s="42"/>
      <c r="EK503" s="36"/>
      <c r="EL503" s="3"/>
      <c r="EM503" s="3"/>
      <c r="EN503" s="3"/>
      <c r="EO503" s="6"/>
      <c r="EP503" s="6"/>
      <c r="EQ503" s="6"/>
      <c r="ER503" s="6"/>
      <c r="ES503" s="6"/>
      <c r="EU503" s="3"/>
      <c r="EV503" s="3"/>
      <c r="EX503" s="3"/>
      <c r="EZ503" s="3"/>
      <c r="FA503" s="3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</row>
    <row r="504" spans="15:204" ht="15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7"/>
      <c r="DR504" s="17"/>
      <c r="DS504" s="17"/>
      <c r="DT504" s="17"/>
      <c r="DU504" s="6"/>
      <c r="DV504" s="44"/>
      <c r="DW504" s="9"/>
      <c r="DX504" s="6"/>
      <c r="DY504" s="9"/>
      <c r="DZ504" s="9"/>
      <c r="EA504" s="6"/>
      <c r="EB504" s="39">
        <v>214000</v>
      </c>
      <c r="EC504" s="43" t="s">
        <v>992</v>
      </c>
      <c r="ED504" s="40" t="s">
        <v>412</v>
      </c>
      <c r="EE504" s="40" t="s">
        <v>412</v>
      </c>
      <c r="EF504" s="37"/>
      <c r="EG504" s="37"/>
      <c r="EH504" s="9"/>
      <c r="EI504" s="6"/>
      <c r="EJ504" s="42"/>
      <c r="EK504" s="36"/>
      <c r="EL504" s="3"/>
      <c r="EM504" s="3"/>
      <c r="EN504" s="3"/>
      <c r="EO504" s="6"/>
      <c r="EP504" s="6"/>
      <c r="EQ504" s="6"/>
      <c r="ER504" s="6"/>
      <c r="ES504" s="6"/>
      <c r="EU504" s="3"/>
      <c r="EV504" s="3"/>
      <c r="EX504" s="3"/>
      <c r="EZ504" s="3"/>
      <c r="FA504" s="3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</row>
    <row r="505" spans="15:204" ht="15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7"/>
      <c r="DR505" s="17"/>
      <c r="DS505" s="17"/>
      <c r="DT505" s="17"/>
      <c r="DU505" s="6"/>
      <c r="DV505" s="44"/>
      <c r="DW505" s="9"/>
      <c r="DX505" s="6"/>
      <c r="DY505" s="9"/>
      <c r="DZ505" s="9"/>
      <c r="EA505" s="6"/>
      <c r="EB505" s="39">
        <v>216000</v>
      </c>
      <c r="EC505" s="43" t="s">
        <v>993</v>
      </c>
      <c r="ED505" s="40" t="s">
        <v>412</v>
      </c>
      <c r="EE505" s="40" t="s">
        <v>412</v>
      </c>
      <c r="EF505" s="37"/>
      <c r="EG505" s="37"/>
      <c r="EH505" s="9"/>
      <c r="EI505" s="6"/>
      <c r="EJ505" s="42"/>
      <c r="EK505" s="36"/>
      <c r="EL505" s="3"/>
      <c r="EM505" s="3"/>
      <c r="EN505" s="3"/>
      <c r="EO505" s="6"/>
      <c r="EP505" s="6"/>
      <c r="EQ505" s="6"/>
      <c r="ER505" s="6"/>
      <c r="ES505" s="6"/>
      <c r="EU505" s="3"/>
      <c r="EV505" s="3"/>
      <c r="EX505" s="3"/>
      <c r="EZ505" s="3"/>
      <c r="FA505" s="3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</row>
    <row r="506" spans="15:204" ht="15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7"/>
      <c r="DR506" s="17"/>
      <c r="DS506" s="17"/>
      <c r="DT506" s="17"/>
      <c r="DU506" s="6"/>
      <c r="DV506" s="44"/>
      <c r="DW506" s="9"/>
      <c r="DX506" s="6"/>
      <c r="DY506" s="9"/>
      <c r="DZ506" s="9"/>
      <c r="EA506" s="6"/>
      <c r="EB506" s="39">
        <v>216001</v>
      </c>
      <c r="EC506" s="43" t="s">
        <v>994</v>
      </c>
      <c r="ED506" s="40" t="s">
        <v>412</v>
      </c>
      <c r="EE506" s="40" t="s">
        <v>412</v>
      </c>
      <c r="EF506" s="37"/>
      <c r="EG506" s="37"/>
      <c r="EH506" s="9"/>
      <c r="EI506" s="6"/>
      <c r="EJ506" s="42"/>
      <c r="EK506" s="36"/>
      <c r="EL506" s="3"/>
      <c r="EM506" s="3"/>
      <c r="EN506" s="3"/>
      <c r="EO506" s="6"/>
      <c r="EP506" s="6"/>
      <c r="EQ506" s="6"/>
      <c r="ER506" s="6"/>
      <c r="ES506" s="6"/>
      <c r="EU506" s="3"/>
      <c r="EV506" s="3"/>
      <c r="EX506" s="3"/>
      <c r="EZ506" s="3"/>
      <c r="FA506" s="3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</row>
    <row r="507" spans="15:204" ht="15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7"/>
      <c r="DR507" s="17"/>
      <c r="DS507" s="17"/>
      <c r="DT507" s="17"/>
      <c r="DU507" s="6"/>
      <c r="DV507" s="44"/>
      <c r="DW507" s="9"/>
      <c r="DX507" s="6"/>
      <c r="DY507" s="9"/>
      <c r="DZ507" s="9"/>
      <c r="EA507" s="6"/>
      <c r="EB507" s="39">
        <v>217000</v>
      </c>
      <c r="EC507" s="43" t="s">
        <v>995</v>
      </c>
      <c r="ED507" s="40" t="s">
        <v>412</v>
      </c>
      <c r="EE507" s="40" t="s">
        <v>412</v>
      </c>
      <c r="EF507" s="37"/>
      <c r="EG507" s="37"/>
      <c r="EH507" s="9"/>
      <c r="EI507" s="6"/>
      <c r="EJ507" s="42"/>
      <c r="EK507" s="36"/>
      <c r="EL507" s="3"/>
      <c r="EM507" s="3"/>
      <c r="EN507" s="3"/>
      <c r="EO507" s="6"/>
      <c r="EP507" s="6"/>
      <c r="EQ507" s="6"/>
      <c r="ER507" s="6"/>
      <c r="ES507" s="6"/>
      <c r="EU507" s="3"/>
      <c r="EV507" s="3"/>
      <c r="EX507" s="3"/>
      <c r="EZ507" s="3"/>
      <c r="FA507" s="3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</row>
    <row r="508" spans="15:204" ht="15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7"/>
      <c r="DR508" s="17"/>
      <c r="DS508" s="17"/>
      <c r="DT508" s="17"/>
      <c r="DU508" s="6"/>
      <c r="DV508" s="44"/>
      <c r="DW508" s="9"/>
      <c r="DX508" s="6"/>
      <c r="DY508" s="9"/>
      <c r="DZ508" s="9"/>
      <c r="EA508" s="6"/>
      <c r="EB508" s="39">
        <v>217001</v>
      </c>
      <c r="EC508" s="43" t="s">
        <v>996</v>
      </c>
      <c r="ED508" s="40" t="s">
        <v>412</v>
      </c>
      <c r="EE508" s="40" t="s">
        <v>412</v>
      </c>
      <c r="EF508" s="37"/>
      <c r="EG508" s="37"/>
      <c r="EH508" s="9"/>
      <c r="EI508" s="6"/>
      <c r="EJ508" s="42"/>
      <c r="EK508" s="36"/>
      <c r="EL508" s="3"/>
      <c r="EM508" s="3"/>
      <c r="EN508" s="3"/>
      <c r="EO508" s="6"/>
      <c r="EP508" s="6"/>
      <c r="EQ508" s="6"/>
      <c r="ER508" s="6"/>
      <c r="ES508" s="6"/>
      <c r="EU508" s="3"/>
      <c r="EV508" s="3"/>
      <c r="EX508" s="3"/>
      <c r="EZ508" s="3"/>
      <c r="FA508" s="3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</row>
    <row r="509" spans="15:204" ht="15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7"/>
      <c r="DR509" s="17"/>
      <c r="DS509" s="17"/>
      <c r="DT509" s="17"/>
      <c r="DU509" s="6"/>
      <c r="DV509" s="44"/>
      <c r="DW509" s="9"/>
      <c r="DX509" s="6"/>
      <c r="DY509" s="9"/>
      <c r="DZ509" s="9"/>
      <c r="EA509" s="6"/>
      <c r="EB509" s="39">
        <v>217002</v>
      </c>
      <c r="EC509" s="43" t="s">
        <v>634</v>
      </c>
      <c r="ED509" s="40" t="s">
        <v>412</v>
      </c>
      <c r="EE509" s="40" t="s">
        <v>412</v>
      </c>
      <c r="EF509" s="37"/>
      <c r="EG509" s="37"/>
      <c r="EH509" s="9"/>
      <c r="EI509" s="6"/>
      <c r="EJ509" s="42"/>
      <c r="EK509" s="36"/>
      <c r="EL509" s="36"/>
      <c r="EM509" s="3"/>
      <c r="EN509" s="3"/>
      <c r="EO509" s="6"/>
      <c r="EP509" s="6"/>
      <c r="EQ509" s="6"/>
      <c r="ER509" s="6"/>
      <c r="ES509" s="6"/>
      <c r="EU509" s="3"/>
      <c r="EV509" s="3"/>
      <c r="EX509" s="3"/>
      <c r="EZ509" s="3"/>
      <c r="FA509" s="3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</row>
    <row r="510" spans="15:204" ht="15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7"/>
      <c r="DR510" s="17"/>
      <c r="DS510" s="17"/>
      <c r="DT510" s="17"/>
      <c r="DU510" s="6"/>
      <c r="DV510" s="6"/>
      <c r="DW510" s="9"/>
      <c r="DX510" s="6"/>
      <c r="DY510" s="9"/>
      <c r="DZ510" s="9"/>
      <c r="EA510" s="6"/>
      <c r="EB510" s="39">
        <v>218000</v>
      </c>
      <c r="EC510" s="43" t="s">
        <v>997</v>
      </c>
      <c r="ED510" s="40" t="s">
        <v>412</v>
      </c>
      <c r="EE510" s="40" t="s">
        <v>412</v>
      </c>
      <c r="EF510" s="37"/>
      <c r="EG510" s="37"/>
      <c r="EH510" s="9"/>
      <c r="EI510" s="6"/>
      <c r="EJ510" s="42"/>
      <c r="EK510" s="36"/>
      <c r="EL510" s="36"/>
      <c r="EM510" s="3"/>
      <c r="EN510" s="3"/>
      <c r="EO510" s="6"/>
      <c r="EP510" s="6"/>
      <c r="EQ510" s="6"/>
      <c r="ER510" s="6"/>
      <c r="ES510" s="6"/>
      <c r="EU510" s="3"/>
      <c r="EV510" s="3"/>
      <c r="EX510" s="3"/>
      <c r="EZ510" s="3"/>
      <c r="FA510" s="3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</row>
    <row r="511" spans="15:204" ht="15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7"/>
      <c r="DR511" s="17"/>
      <c r="DS511" s="17"/>
      <c r="DT511" s="17"/>
      <c r="DU511" s="6"/>
      <c r="DV511" s="6"/>
      <c r="DW511" s="9"/>
      <c r="DX511" s="6"/>
      <c r="DY511" s="9"/>
      <c r="DZ511" s="9"/>
      <c r="EA511" s="6"/>
      <c r="EB511" s="39">
        <v>219000</v>
      </c>
      <c r="EC511" s="43" t="s">
        <v>998</v>
      </c>
      <c r="ED511" s="40" t="s">
        <v>412</v>
      </c>
      <c r="EE511" s="40" t="s">
        <v>412</v>
      </c>
      <c r="EF511" s="37"/>
      <c r="EG511" s="37"/>
      <c r="EH511" s="9"/>
      <c r="EI511" s="6"/>
      <c r="EJ511" s="42"/>
      <c r="EK511" s="36"/>
      <c r="EL511" s="36"/>
      <c r="EM511" s="3"/>
      <c r="EN511" s="3"/>
      <c r="EO511" s="6"/>
      <c r="EP511" s="6"/>
      <c r="EQ511" s="6"/>
      <c r="ER511" s="6"/>
      <c r="ES511" s="6"/>
      <c r="EU511" s="3"/>
      <c r="EV511" s="3"/>
      <c r="EX511" s="3"/>
      <c r="EZ511" s="3"/>
      <c r="FA511" s="3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</row>
    <row r="512" spans="15:204" ht="15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7"/>
      <c r="DR512" s="17"/>
      <c r="DS512" s="17"/>
      <c r="DT512" s="17"/>
      <c r="DU512" s="6"/>
      <c r="DV512" s="6"/>
      <c r="DW512" s="9"/>
      <c r="DX512" s="6"/>
      <c r="DY512" s="9"/>
      <c r="DZ512" s="9"/>
      <c r="EA512" s="6"/>
      <c r="EB512" s="39">
        <v>222000</v>
      </c>
      <c r="EC512" s="43" t="s">
        <v>999</v>
      </c>
      <c r="ED512" s="40" t="s">
        <v>412</v>
      </c>
      <c r="EE512" s="40" t="s">
        <v>412</v>
      </c>
      <c r="EF512" s="37"/>
      <c r="EG512" s="37"/>
      <c r="EH512" s="9"/>
      <c r="EI512" s="6"/>
      <c r="EJ512" s="42"/>
      <c r="EK512" s="36"/>
      <c r="EL512" s="3"/>
      <c r="EM512" s="3"/>
      <c r="EN512" s="3"/>
      <c r="EO512" s="6"/>
      <c r="EP512" s="6"/>
      <c r="EQ512" s="6"/>
      <c r="ER512" s="6"/>
      <c r="ES512" s="6"/>
      <c r="EU512" s="3"/>
      <c r="EV512" s="3"/>
      <c r="EX512" s="3"/>
      <c r="EZ512" s="3"/>
      <c r="FA512" s="3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</row>
    <row r="513" spans="15:204" ht="15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7"/>
      <c r="DR513" s="17"/>
      <c r="DS513" s="17"/>
      <c r="DT513" s="17"/>
      <c r="DU513" s="6"/>
      <c r="DV513" s="44"/>
      <c r="DW513" s="9"/>
      <c r="DX513" s="6"/>
      <c r="DY513" s="9"/>
      <c r="DZ513" s="9"/>
      <c r="EA513" s="6"/>
      <c r="EB513" s="39">
        <v>223000</v>
      </c>
      <c r="EC513" s="43" t="s">
        <v>1000</v>
      </c>
      <c r="ED513" s="40" t="s">
        <v>412</v>
      </c>
      <c r="EE513" s="40" t="s">
        <v>412</v>
      </c>
      <c r="EF513" s="37"/>
      <c r="EG513" s="37"/>
      <c r="EH513" s="9"/>
      <c r="EI513" s="6"/>
      <c r="EJ513" s="42"/>
      <c r="EK513" s="36"/>
      <c r="EL513" s="36"/>
      <c r="EM513" s="3"/>
      <c r="EN513" s="3"/>
      <c r="EO513" s="6"/>
      <c r="EP513" s="6"/>
      <c r="EQ513" s="6"/>
      <c r="ER513" s="6"/>
      <c r="ES513" s="6"/>
      <c r="EU513" s="3"/>
      <c r="EV513" s="3"/>
      <c r="EX513" s="3"/>
      <c r="EZ513" s="3"/>
      <c r="FA513" s="3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</row>
    <row r="514" spans="15:204" ht="15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7"/>
      <c r="DR514" s="17"/>
      <c r="DS514" s="17"/>
      <c r="DT514" s="17"/>
      <c r="DU514" s="6"/>
      <c r="DV514" s="6"/>
      <c r="DW514" s="9"/>
      <c r="DX514" s="6"/>
      <c r="DY514" s="9"/>
      <c r="DZ514" s="9"/>
      <c r="EA514" s="6"/>
      <c r="EB514" s="39">
        <v>224000</v>
      </c>
      <c r="EC514" s="43" t="s">
        <v>1001</v>
      </c>
      <c r="ED514" s="40" t="s">
        <v>412</v>
      </c>
      <c r="EE514" s="40" t="s">
        <v>412</v>
      </c>
      <c r="EF514" s="37"/>
      <c r="EG514" s="37"/>
      <c r="EH514" s="9"/>
      <c r="EI514" s="6"/>
      <c r="EJ514" s="42"/>
      <c r="EK514" s="36"/>
      <c r="EL514" s="36"/>
      <c r="EM514" s="3"/>
      <c r="EN514" s="3"/>
      <c r="EO514" s="6"/>
      <c r="EP514" s="6"/>
      <c r="EQ514" s="6"/>
      <c r="ER514" s="6"/>
      <c r="ES514" s="6"/>
      <c r="EU514" s="3"/>
      <c r="EV514" s="3"/>
      <c r="EX514" s="3"/>
      <c r="EZ514" s="3"/>
      <c r="FA514" s="3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</row>
    <row r="515" spans="15:204" ht="15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7"/>
      <c r="DR515" s="17"/>
      <c r="DS515" s="17"/>
      <c r="DT515" s="17"/>
      <c r="DU515" s="6"/>
      <c r="DV515" s="6"/>
      <c r="DW515" s="9"/>
      <c r="DX515" s="6"/>
      <c r="DY515" s="9"/>
      <c r="DZ515" s="9"/>
      <c r="EA515" s="6"/>
      <c r="EB515" s="39">
        <v>225000</v>
      </c>
      <c r="EC515" s="39" t="s">
        <v>1002</v>
      </c>
      <c r="ED515" s="40" t="s">
        <v>412</v>
      </c>
      <c r="EE515" s="40" t="s">
        <v>412</v>
      </c>
      <c r="EF515" s="37"/>
      <c r="EG515" s="37"/>
      <c r="EH515" s="9"/>
      <c r="EI515" s="6"/>
      <c r="EJ515" s="42"/>
      <c r="EK515" s="36"/>
      <c r="EL515" s="36"/>
      <c r="EM515" s="3"/>
      <c r="EN515" s="3"/>
      <c r="EO515" s="6"/>
      <c r="EP515" s="6"/>
      <c r="EQ515" s="6"/>
      <c r="ER515" s="6"/>
      <c r="ES515" s="6"/>
      <c r="EU515" s="3"/>
      <c r="EV515" s="3"/>
      <c r="EX515" s="3"/>
      <c r="EZ515" s="3"/>
      <c r="FA515" s="3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</row>
    <row r="516" spans="15:204" ht="15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7"/>
      <c r="DR516" s="17"/>
      <c r="DS516" s="17"/>
      <c r="DT516" s="17"/>
      <c r="DU516" s="6"/>
      <c r="DV516" s="6"/>
      <c r="DW516" s="9"/>
      <c r="DX516" s="6"/>
      <c r="DY516" s="9"/>
      <c r="DZ516" s="9"/>
      <c r="EA516" s="6"/>
      <c r="EB516" s="39">
        <v>226000</v>
      </c>
      <c r="EC516" s="39" t="s">
        <v>1003</v>
      </c>
      <c r="ED516" s="40" t="s">
        <v>412</v>
      </c>
      <c r="EE516" s="40" t="s">
        <v>412</v>
      </c>
      <c r="EF516" s="37"/>
      <c r="EG516" s="37"/>
      <c r="EH516" s="9"/>
      <c r="EI516" s="6"/>
      <c r="EJ516" s="42"/>
      <c r="EK516" s="36"/>
      <c r="EL516" s="3"/>
      <c r="EM516" s="3"/>
      <c r="EN516" s="3"/>
      <c r="EO516" s="6"/>
      <c r="EP516" s="6"/>
      <c r="EQ516" s="6"/>
      <c r="ER516" s="6"/>
      <c r="ES516" s="6"/>
      <c r="EU516" s="3"/>
      <c r="EV516" s="3"/>
      <c r="EX516" s="3"/>
      <c r="EZ516" s="3"/>
      <c r="FA516" s="3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</row>
    <row r="517" spans="15:204" ht="15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7"/>
      <c r="DR517" s="17"/>
      <c r="DS517" s="17"/>
      <c r="DT517" s="17"/>
      <c r="DU517" s="6"/>
      <c r="DV517" s="44"/>
      <c r="DW517" s="9"/>
      <c r="DX517" s="6"/>
      <c r="DY517" s="9"/>
      <c r="DZ517" s="9"/>
      <c r="EA517" s="6"/>
      <c r="EB517" s="39">
        <v>301000</v>
      </c>
      <c r="EC517" s="39" t="s">
        <v>1004</v>
      </c>
      <c r="ED517" s="40" t="s">
        <v>412</v>
      </c>
      <c r="EE517" s="40" t="s">
        <v>412</v>
      </c>
      <c r="EF517" s="37"/>
      <c r="EG517" s="37"/>
      <c r="EH517" s="9"/>
      <c r="EI517" s="6"/>
      <c r="EJ517" s="42"/>
      <c r="EK517" s="36"/>
      <c r="EL517" s="36"/>
      <c r="EM517" s="3"/>
      <c r="EN517" s="3"/>
      <c r="EO517" s="6"/>
      <c r="EP517" s="6"/>
      <c r="EQ517" s="6"/>
      <c r="ER517" s="6"/>
      <c r="ES517" s="6"/>
      <c r="EU517" s="3"/>
      <c r="EV517" s="3"/>
      <c r="EX517" s="3"/>
      <c r="EZ517" s="3"/>
      <c r="FA517" s="3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</row>
    <row r="518" spans="15:204" ht="15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7"/>
      <c r="DR518" s="17"/>
      <c r="DS518" s="17"/>
      <c r="DT518" s="17"/>
      <c r="DU518" s="6"/>
      <c r="DV518" s="6"/>
      <c r="DW518" s="9"/>
      <c r="DX518" s="6"/>
      <c r="DY518" s="9"/>
      <c r="DZ518" s="9"/>
      <c r="EA518" s="6"/>
      <c r="EB518" s="39">
        <v>301010</v>
      </c>
      <c r="EC518" s="39" t="s">
        <v>1005</v>
      </c>
      <c r="ED518" s="40" t="s">
        <v>412</v>
      </c>
      <c r="EE518" s="40" t="s">
        <v>412</v>
      </c>
      <c r="EF518" s="37"/>
      <c r="EG518" s="37"/>
      <c r="EH518" s="9"/>
      <c r="EI518" s="6"/>
      <c r="EJ518" s="42"/>
      <c r="EK518" s="36"/>
      <c r="EL518" s="36"/>
      <c r="EM518" s="3"/>
      <c r="EN518" s="3"/>
      <c r="EO518" s="6"/>
      <c r="EP518" s="6"/>
      <c r="EQ518" s="6"/>
      <c r="ER518" s="6"/>
      <c r="ES518" s="6"/>
      <c r="EU518" s="3"/>
      <c r="EV518" s="3"/>
      <c r="EX518" s="3"/>
      <c r="EZ518" s="3"/>
      <c r="FA518" s="3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</row>
    <row r="519" spans="15:204" ht="15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7"/>
      <c r="DR519" s="17"/>
      <c r="DS519" s="17"/>
      <c r="DT519" s="17"/>
      <c r="DU519" s="6"/>
      <c r="DV519" s="6"/>
      <c r="DW519" s="9"/>
      <c r="DX519" s="6"/>
      <c r="DY519" s="9"/>
      <c r="DZ519" s="9"/>
      <c r="EA519" s="6"/>
      <c r="EB519" s="39">
        <v>301020</v>
      </c>
      <c r="EC519" s="39" t="s">
        <v>1006</v>
      </c>
      <c r="ED519" s="40" t="s">
        <v>412</v>
      </c>
      <c r="EE519" s="40" t="s">
        <v>412</v>
      </c>
      <c r="EF519" s="37"/>
      <c r="EG519" s="37"/>
      <c r="EH519" s="9"/>
      <c r="EI519" s="6"/>
      <c r="EJ519" s="42"/>
      <c r="EK519" s="36"/>
      <c r="EL519" s="3"/>
      <c r="EM519" s="3"/>
      <c r="EN519" s="3"/>
      <c r="EO519" s="6"/>
      <c r="EP519" s="6"/>
      <c r="EQ519" s="6"/>
      <c r="ER519" s="6"/>
      <c r="ES519" s="6"/>
      <c r="EU519" s="3"/>
      <c r="EV519" s="3"/>
      <c r="EX519" s="3"/>
      <c r="EZ519" s="3"/>
      <c r="FA519" s="3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</row>
    <row r="520" spans="15:204" ht="15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7"/>
      <c r="DR520" s="17"/>
      <c r="DS520" s="17"/>
      <c r="DT520" s="17"/>
      <c r="DU520" s="6"/>
      <c r="DV520" s="44"/>
      <c r="DW520" s="9"/>
      <c r="DX520" s="6"/>
      <c r="DY520" s="9"/>
      <c r="DZ520" s="9"/>
      <c r="EA520" s="6"/>
      <c r="EB520" s="39">
        <v>301030</v>
      </c>
      <c r="EC520" s="39" t="s">
        <v>1007</v>
      </c>
      <c r="ED520" s="40" t="s">
        <v>412</v>
      </c>
      <c r="EE520" s="40" t="s">
        <v>412</v>
      </c>
      <c r="EF520" s="37"/>
      <c r="EG520" s="37"/>
      <c r="EH520" s="9"/>
      <c r="EI520" s="6"/>
      <c r="EJ520" s="42"/>
      <c r="EK520" s="36"/>
      <c r="EL520" s="36"/>
      <c r="EM520" s="3"/>
      <c r="EN520" s="3"/>
      <c r="EO520" s="6"/>
      <c r="EP520" s="6"/>
      <c r="EQ520" s="6"/>
      <c r="ER520" s="6"/>
      <c r="ES520" s="6"/>
      <c r="EU520" s="3"/>
      <c r="EV520" s="3"/>
      <c r="EX520" s="3"/>
      <c r="EZ520" s="3"/>
      <c r="FA520" s="3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</row>
    <row r="521" spans="15:204" ht="15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7"/>
      <c r="DR521" s="17"/>
      <c r="DS521" s="17"/>
      <c r="DT521" s="17"/>
      <c r="DU521" s="6"/>
      <c r="DV521" s="6"/>
      <c r="DW521" s="9"/>
      <c r="DX521" s="6"/>
      <c r="DY521" s="9"/>
      <c r="DZ521" s="9"/>
      <c r="EA521" s="6"/>
      <c r="EB521" s="39">
        <v>301070</v>
      </c>
      <c r="EC521" s="43" t="s">
        <v>1008</v>
      </c>
      <c r="ED521" s="40" t="s">
        <v>412</v>
      </c>
      <c r="EE521" s="40" t="s">
        <v>412</v>
      </c>
      <c r="EF521" s="37"/>
      <c r="EG521" s="37"/>
      <c r="EH521" s="9"/>
      <c r="EI521" s="6"/>
      <c r="EJ521" s="42"/>
      <c r="EK521" s="36"/>
      <c r="EL521" s="36"/>
      <c r="EM521" s="3"/>
      <c r="EN521" s="3"/>
      <c r="EO521" s="6"/>
      <c r="EP521" s="6"/>
      <c r="EQ521" s="6"/>
      <c r="ER521" s="6"/>
      <c r="ES521" s="6"/>
      <c r="EU521" s="3"/>
      <c r="EV521" s="3"/>
      <c r="EX521" s="3"/>
      <c r="EZ521" s="3"/>
      <c r="FA521" s="3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</row>
    <row r="522" spans="15:204" ht="15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7"/>
      <c r="DR522" s="17"/>
      <c r="DS522" s="17"/>
      <c r="DT522" s="17"/>
      <c r="DU522" s="6"/>
      <c r="DV522" s="6"/>
      <c r="DW522" s="9"/>
      <c r="DX522" s="6"/>
      <c r="DY522" s="9"/>
      <c r="DZ522" s="9"/>
      <c r="EA522" s="6"/>
      <c r="EB522" s="39">
        <v>301080</v>
      </c>
      <c r="EC522" s="43" t="s">
        <v>1009</v>
      </c>
      <c r="ED522" s="40" t="s">
        <v>412</v>
      </c>
      <c r="EE522" s="40" t="s">
        <v>412</v>
      </c>
      <c r="EF522" s="37"/>
      <c r="EG522" s="37"/>
      <c r="EH522" s="9"/>
      <c r="EI522" s="6"/>
      <c r="EJ522" s="42"/>
      <c r="EK522" s="36"/>
      <c r="EL522" s="36"/>
      <c r="EM522" s="3"/>
      <c r="EN522" s="3"/>
      <c r="EO522" s="6"/>
      <c r="EP522" s="6"/>
      <c r="EQ522" s="6"/>
      <c r="ER522" s="6"/>
      <c r="ES522" s="6"/>
      <c r="EU522" s="3"/>
      <c r="EV522" s="3"/>
      <c r="EX522" s="3"/>
      <c r="EZ522" s="3"/>
      <c r="FA522" s="3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</row>
    <row r="523" spans="15:204" ht="15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7"/>
      <c r="DR523" s="17"/>
      <c r="DS523" s="17"/>
      <c r="DT523" s="17"/>
      <c r="DU523" s="6"/>
      <c r="DV523" s="6"/>
      <c r="DW523" s="9"/>
      <c r="DX523" s="6"/>
      <c r="DY523" s="9"/>
      <c r="DZ523" s="9"/>
      <c r="EA523" s="6"/>
      <c r="EB523" s="39">
        <v>301100</v>
      </c>
      <c r="EC523" s="43" t="s">
        <v>1010</v>
      </c>
      <c r="ED523" s="40" t="s">
        <v>412</v>
      </c>
      <c r="EE523" s="40" t="s">
        <v>412</v>
      </c>
      <c r="EF523" s="37"/>
      <c r="EG523" s="37"/>
      <c r="EH523" s="9"/>
      <c r="EI523" s="6"/>
      <c r="EJ523" s="42"/>
      <c r="EK523" s="36"/>
      <c r="EL523" s="36"/>
      <c r="EM523" s="3"/>
      <c r="EN523" s="3"/>
      <c r="EO523" s="6"/>
      <c r="EP523" s="6"/>
      <c r="EQ523" s="6"/>
      <c r="ER523" s="6"/>
      <c r="ES523" s="6"/>
      <c r="EU523" s="3"/>
      <c r="EV523" s="3"/>
      <c r="EX523" s="3"/>
      <c r="EZ523" s="3"/>
      <c r="FA523" s="3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</row>
    <row r="524" spans="15:204" ht="15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7"/>
      <c r="DR524" s="17"/>
      <c r="DS524" s="17"/>
      <c r="DT524" s="17"/>
      <c r="DU524" s="6"/>
      <c r="DV524" s="6"/>
      <c r="DW524" s="9"/>
      <c r="DX524" s="6"/>
      <c r="DY524" s="9"/>
      <c r="DZ524" s="9"/>
      <c r="EA524" s="6"/>
      <c r="EB524" s="39">
        <v>301110</v>
      </c>
      <c r="EC524" s="43" t="s">
        <v>1011</v>
      </c>
      <c r="ED524" s="40" t="s">
        <v>412</v>
      </c>
      <c r="EE524" s="40" t="s">
        <v>412</v>
      </c>
      <c r="EF524" s="37"/>
      <c r="EG524" s="37"/>
      <c r="EH524" s="9"/>
      <c r="EI524" s="6"/>
      <c r="EJ524" s="42"/>
      <c r="EK524" s="36"/>
      <c r="EL524" s="36"/>
      <c r="EM524" s="3"/>
      <c r="EN524" s="3"/>
      <c r="EO524" s="6"/>
      <c r="EP524" s="6"/>
      <c r="EQ524" s="6"/>
      <c r="ER524" s="6"/>
      <c r="ES524" s="6"/>
      <c r="EU524" s="3"/>
      <c r="EV524" s="3"/>
      <c r="EX524" s="3"/>
      <c r="EZ524" s="3"/>
      <c r="FA524" s="3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</row>
    <row r="525" spans="15:204" ht="15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7"/>
      <c r="DR525" s="17"/>
      <c r="DS525" s="17"/>
      <c r="DT525" s="17"/>
      <c r="DU525" s="6"/>
      <c r="DV525" s="6"/>
      <c r="DW525" s="9"/>
      <c r="DX525" s="6"/>
      <c r="DY525" s="9"/>
      <c r="DZ525" s="9"/>
      <c r="EA525" s="6"/>
      <c r="EB525" s="39">
        <v>301120</v>
      </c>
      <c r="EC525" s="43" t="s">
        <v>1012</v>
      </c>
      <c r="ED525" s="40" t="s">
        <v>412</v>
      </c>
      <c r="EE525" s="40" t="s">
        <v>412</v>
      </c>
      <c r="EF525" s="37"/>
      <c r="EG525" s="37"/>
      <c r="EH525" s="9"/>
      <c r="EI525" s="6"/>
      <c r="EJ525" s="42"/>
      <c r="EK525" s="36"/>
      <c r="EL525" s="36"/>
      <c r="EM525" s="3"/>
      <c r="EN525" s="3"/>
      <c r="EO525" s="6"/>
      <c r="EP525" s="6"/>
      <c r="EQ525" s="6"/>
      <c r="ER525" s="6"/>
      <c r="ES525" s="6"/>
      <c r="EU525" s="3"/>
      <c r="EV525" s="3"/>
      <c r="EX525" s="3"/>
      <c r="EZ525" s="3"/>
      <c r="FA525" s="3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</row>
    <row r="526" spans="15:204" ht="15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7"/>
      <c r="DR526" s="17"/>
      <c r="DS526" s="17"/>
      <c r="DT526" s="17"/>
      <c r="DU526" s="6"/>
      <c r="DV526" s="6"/>
      <c r="DW526" s="9"/>
      <c r="DX526" s="6"/>
      <c r="DY526" s="9"/>
      <c r="DZ526" s="9"/>
      <c r="EA526" s="6"/>
      <c r="EB526" s="39">
        <v>301130</v>
      </c>
      <c r="EC526" s="39" t="s">
        <v>1013</v>
      </c>
      <c r="ED526" s="40" t="s">
        <v>412</v>
      </c>
      <c r="EE526" s="40" t="s">
        <v>412</v>
      </c>
      <c r="EF526" s="37"/>
      <c r="EG526" s="37"/>
      <c r="EH526" s="9"/>
      <c r="EI526" s="6"/>
      <c r="EJ526" s="42"/>
      <c r="EK526" s="36"/>
      <c r="EL526" s="3"/>
      <c r="EM526" s="3"/>
      <c r="EN526" s="3"/>
      <c r="EO526" s="6"/>
      <c r="EP526" s="6"/>
      <c r="EQ526" s="6"/>
      <c r="ER526" s="6"/>
      <c r="ES526" s="6"/>
      <c r="EU526" s="3"/>
      <c r="EV526" s="3"/>
      <c r="EX526" s="3"/>
      <c r="EZ526" s="3"/>
      <c r="FA526" s="3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</row>
    <row r="527" spans="15:204" ht="15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7"/>
      <c r="DR527" s="17"/>
      <c r="DS527" s="17"/>
      <c r="DT527" s="17"/>
      <c r="DU527" s="6"/>
      <c r="DV527" s="44"/>
      <c r="DW527" s="9"/>
      <c r="DX527" s="6"/>
      <c r="DY527" s="9"/>
      <c r="DZ527" s="9"/>
      <c r="EA527" s="6"/>
      <c r="EB527" s="39">
        <v>301200</v>
      </c>
      <c r="EC527" s="39" t="s">
        <v>1014</v>
      </c>
      <c r="ED527" s="40" t="s">
        <v>412</v>
      </c>
      <c r="EE527" s="40" t="s">
        <v>412</v>
      </c>
      <c r="EF527" s="37"/>
      <c r="EG527" s="37"/>
      <c r="EH527" s="9"/>
      <c r="EI527" s="6"/>
      <c r="EJ527" s="42"/>
      <c r="EK527" s="36"/>
      <c r="EL527" s="36"/>
      <c r="EM527" s="3"/>
      <c r="EN527" s="3"/>
      <c r="EO527" s="6"/>
      <c r="EP527" s="6"/>
      <c r="EQ527" s="6"/>
      <c r="ER527" s="6"/>
      <c r="ES527" s="6"/>
      <c r="EU527" s="3"/>
      <c r="EV527" s="3"/>
      <c r="EX527" s="3"/>
      <c r="EZ527" s="3"/>
      <c r="FA527" s="3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</row>
    <row r="528" spans="15:204" ht="15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7"/>
      <c r="DR528" s="17"/>
      <c r="DS528" s="17"/>
      <c r="DT528" s="17"/>
      <c r="DU528" s="6"/>
      <c r="DV528" s="6"/>
      <c r="DW528" s="9"/>
      <c r="DX528" s="6"/>
      <c r="DY528" s="9"/>
      <c r="DZ528" s="9"/>
      <c r="EA528" s="6"/>
      <c r="EB528" s="39">
        <v>301210</v>
      </c>
      <c r="EC528" s="43" t="s">
        <v>1015</v>
      </c>
      <c r="ED528" s="40" t="s">
        <v>412</v>
      </c>
      <c r="EE528" s="40" t="s">
        <v>412</v>
      </c>
      <c r="EF528" s="37"/>
      <c r="EG528" s="37"/>
      <c r="EH528" s="9"/>
      <c r="EI528" s="6"/>
      <c r="EJ528" s="42"/>
      <c r="EK528" s="36"/>
      <c r="EL528" s="36"/>
      <c r="EM528" s="3"/>
      <c r="EN528" s="3"/>
      <c r="EO528" s="6"/>
      <c r="EP528" s="6"/>
      <c r="EQ528" s="6"/>
      <c r="ER528" s="6"/>
      <c r="ES528" s="6"/>
      <c r="EU528" s="3"/>
      <c r="EV528" s="3"/>
      <c r="EX528" s="3"/>
      <c r="EZ528" s="3"/>
      <c r="FA528" s="3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</row>
    <row r="529" spans="15:204" ht="15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7"/>
      <c r="DR529" s="17"/>
      <c r="DS529" s="17"/>
      <c r="DT529" s="17"/>
      <c r="DU529" s="6"/>
      <c r="DV529" s="6"/>
      <c r="DW529" s="9"/>
      <c r="DX529" s="6"/>
      <c r="DY529" s="9"/>
      <c r="DZ529" s="9"/>
      <c r="EA529" s="6"/>
      <c r="EB529" s="39">
        <v>301220</v>
      </c>
      <c r="EC529" s="43" t="s">
        <v>1016</v>
      </c>
      <c r="ED529" s="40" t="s">
        <v>412</v>
      </c>
      <c r="EE529" s="40" t="s">
        <v>412</v>
      </c>
      <c r="EF529" s="37"/>
      <c r="EG529" s="37"/>
      <c r="EH529" s="9"/>
      <c r="EI529" s="6"/>
      <c r="EJ529" s="9"/>
      <c r="EL529" s="3"/>
      <c r="EM529" s="3"/>
      <c r="EN529" s="3"/>
      <c r="EO529" s="6"/>
      <c r="EP529" s="6"/>
      <c r="EQ529" s="6"/>
      <c r="ER529" s="6"/>
      <c r="ES529" s="6"/>
      <c r="EU529" s="3"/>
      <c r="EV529" s="3"/>
      <c r="EX529" s="3"/>
      <c r="EZ529" s="3"/>
      <c r="FA529" s="3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</row>
    <row r="530" spans="15:204" ht="15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7"/>
      <c r="DR530" s="17"/>
      <c r="DS530" s="17"/>
      <c r="DT530" s="17"/>
      <c r="DU530" s="6"/>
      <c r="DV530" s="44"/>
      <c r="DW530" s="9"/>
      <c r="DX530" s="6"/>
      <c r="DY530" s="9"/>
      <c r="DZ530" s="9"/>
      <c r="EA530" s="6"/>
      <c r="EB530" s="39">
        <v>301230</v>
      </c>
      <c r="EC530" s="39" t="s">
        <v>1017</v>
      </c>
      <c r="ED530" s="40" t="s">
        <v>412</v>
      </c>
      <c r="EE530" s="40" t="s">
        <v>412</v>
      </c>
      <c r="EF530" s="37"/>
      <c r="EG530" s="37"/>
      <c r="EH530" s="9"/>
      <c r="EI530" s="6"/>
      <c r="EJ530" s="9"/>
      <c r="EL530" s="3"/>
      <c r="EM530" s="3"/>
      <c r="EN530" s="3"/>
      <c r="EO530" s="6"/>
      <c r="EP530" s="6"/>
      <c r="EQ530" s="6"/>
      <c r="ER530" s="6"/>
      <c r="ES530" s="6"/>
      <c r="EU530" s="3"/>
      <c r="EV530" s="3"/>
      <c r="EX530" s="3"/>
      <c r="EZ530" s="3"/>
      <c r="FA530" s="3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</row>
    <row r="531" spans="15:204" ht="15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7"/>
      <c r="DR531" s="17"/>
      <c r="DS531" s="17"/>
      <c r="DT531" s="17"/>
      <c r="DU531" s="6"/>
      <c r="DV531" s="44"/>
      <c r="DW531" s="9"/>
      <c r="DX531" s="6"/>
      <c r="DY531" s="9"/>
      <c r="DZ531" s="9"/>
      <c r="EA531" s="6"/>
      <c r="EB531" s="39">
        <v>301300</v>
      </c>
      <c r="EC531" s="43" t="s">
        <v>1018</v>
      </c>
      <c r="ED531" s="40" t="s">
        <v>412</v>
      </c>
      <c r="EE531" s="40" t="s">
        <v>412</v>
      </c>
      <c r="EF531" s="37"/>
      <c r="EG531" s="37"/>
      <c r="EH531" s="9"/>
      <c r="EI531" s="6"/>
      <c r="EJ531" s="9"/>
      <c r="EL531" s="3"/>
      <c r="EM531" s="3"/>
      <c r="EN531" s="3"/>
      <c r="EO531" s="6"/>
      <c r="EP531" s="6"/>
      <c r="EQ531" s="6"/>
      <c r="ER531" s="6"/>
      <c r="ES531" s="6"/>
      <c r="EU531" s="3"/>
      <c r="EV531" s="3"/>
      <c r="EX531" s="3"/>
      <c r="EZ531" s="3"/>
      <c r="FA531" s="3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</row>
    <row r="532" spans="15:204" ht="15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7"/>
      <c r="DR532" s="17"/>
      <c r="DS532" s="17"/>
      <c r="DT532" s="17"/>
      <c r="DU532" s="6"/>
      <c r="DV532" s="44"/>
      <c r="DW532" s="9"/>
      <c r="DX532" s="6"/>
      <c r="DY532" s="9"/>
      <c r="DZ532" s="9"/>
      <c r="EA532" s="6"/>
      <c r="EB532" s="39">
        <v>301310</v>
      </c>
      <c r="EC532" s="43" t="s">
        <v>1019</v>
      </c>
      <c r="ED532" s="40" t="s">
        <v>412</v>
      </c>
      <c r="EE532" s="40" t="s">
        <v>412</v>
      </c>
      <c r="EF532" s="37"/>
      <c r="EG532" s="37"/>
      <c r="EH532" s="9"/>
      <c r="EI532" s="6"/>
      <c r="EJ532" s="9"/>
      <c r="EL532" s="3"/>
      <c r="EM532" s="3"/>
      <c r="EN532" s="3"/>
      <c r="EO532" s="6"/>
      <c r="EP532" s="6"/>
      <c r="EQ532" s="6"/>
      <c r="ER532" s="6"/>
      <c r="ES532" s="6"/>
      <c r="EU532" s="3"/>
      <c r="EV532" s="3"/>
      <c r="EX532" s="3"/>
      <c r="EZ532" s="3"/>
      <c r="FA532" s="3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</row>
    <row r="533" spans="15:204" ht="15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7"/>
      <c r="DR533" s="17"/>
      <c r="DS533" s="17"/>
      <c r="DT533" s="17"/>
      <c r="DU533" s="6"/>
      <c r="DV533" s="44"/>
      <c r="DW533" s="9"/>
      <c r="DX533" s="6"/>
      <c r="DY533" s="9"/>
      <c r="DZ533" s="9"/>
      <c r="EA533" s="6"/>
      <c r="EB533" s="39">
        <v>301320</v>
      </c>
      <c r="EC533" s="43" t="s">
        <v>1020</v>
      </c>
      <c r="ED533" s="40" t="s">
        <v>412</v>
      </c>
      <c r="EE533" s="40" t="s">
        <v>412</v>
      </c>
      <c r="EF533" s="37"/>
      <c r="EG533" s="37"/>
      <c r="EH533" s="9"/>
      <c r="EI533" s="6"/>
      <c r="EJ533" s="9"/>
      <c r="EL533" s="3"/>
      <c r="EM533" s="3"/>
      <c r="EN533" s="3"/>
      <c r="EO533" s="6"/>
      <c r="EP533" s="6"/>
      <c r="EQ533" s="6"/>
      <c r="ER533" s="6"/>
      <c r="ES533" s="6"/>
      <c r="EU533" s="3"/>
      <c r="EV533" s="3"/>
      <c r="EX533" s="3"/>
      <c r="EZ533" s="3"/>
      <c r="FA533" s="3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</row>
    <row r="534" spans="15:204" ht="15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7"/>
      <c r="DR534" s="17"/>
      <c r="DS534" s="17"/>
      <c r="DT534" s="17"/>
      <c r="DU534" s="6"/>
      <c r="DV534" s="44"/>
      <c r="DW534" s="9"/>
      <c r="DX534" s="6"/>
      <c r="DY534" s="9"/>
      <c r="DZ534" s="9"/>
      <c r="EA534" s="6"/>
      <c r="EB534" s="39">
        <v>301330</v>
      </c>
      <c r="EC534" s="43" t="s">
        <v>1021</v>
      </c>
      <c r="ED534" s="40" t="s">
        <v>412</v>
      </c>
      <c r="EE534" s="40" t="s">
        <v>412</v>
      </c>
      <c r="EF534" s="37"/>
      <c r="EG534" s="37"/>
      <c r="EH534" s="9"/>
      <c r="EI534" s="6"/>
      <c r="EJ534" s="42"/>
      <c r="EL534" s="3"/>
      <c r="EM534" s="3"/>
      <c r="EN534" s="3"/>
      <c r="EO534" s="6"/>
      <c r="EP534" s="6"/>
      <c r="EQ534" s="6"/>
      <c r="ER534" s="6"/>
      <c r="ES534" s="6"/>
      <c r="EU534" s="3"/>
      <c r="EV534" s="3"/>
      <c r="EX534" s="3"/>
      <c r="EZ534" s="3"/>
      <c r="FA534" s="3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</row>
    <row r="535" spans="15:204" ht="15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7"/>
      <c r="DR535" s="17"/>
      <c r="DS535" s="17"/>
      <c r="DT535" s="17"/>
      <c r="DU535" s="6"/>
      <c r="DV535" s="44"/>
      <c r="DW535" s="9"/>
      <c r="DX535" s="6"/>
      <c r="DY535" s="9"/>
      <c r="DZ535" s="9"/>
      <c r="EA535" s="6"/>
      <c r="EB535" s="39">
        <v>301400</v>
      </c>
      <c r="EC535" s="39" t="s">
        <v>1022</v>
      </c>
      <c r="ED535" s="40" t="s">
        <v>412</v>
      </c>
      <c r="EE535" s="40" t="s">
        <v>412</v>
      </c>
      <c r="EF535" s="37"/>
      <c r="EG535" s="37"/>
      <c r="EH535" s="9"/>
      <c r="EI535" s="6"/>
      <c r="EJ535" s="42"/>
      <c r="EL535" s="3"/>
      <c r="EM535" s="3"/>
      <c r="EN535" s="3"/>
      <c r="EO535" s="6"/>
      <c r="EP535" s="6"/>
      <c r="EQ535" s="6"/>
      <c r="ER535" s="6"/>
      <c r="ES535" s="6"/>
      <c r="EU535" s="3"/>
      <c r="EV535" s="3"/>
      <c r="EX535" s="3"/>
      <c r="EZ535" s="3"/>
      <c r="FA535" s="3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</row>
    <row r="536" spans="15:204" ht="15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7"/>
      <c r="DR536" s="17"/>
      <c r="DS536" s="17"/>
      <c r="DT536" s="17"/>
      <c r="DU536" s="6"/>
      <c r="DV536" s="44"/>
      <c r="DW536" s="9"/>
      <c r="DX536" s="6"/>
      <c r="DY536" s="9"/>
      <c r="DZ536" s="9"/>
      <c r="EA536" s="6"/>
      <c r="EB536" s="39">
        <v>301410</v>
      </c>
      <c r="EC536" s="39" t="s">
        <v>1023</v>
      </c>
      <c r="ED536" s="40" t="s">
        <v>412</v>
      </c>
      <c r="EE536" s="40" t="s">
        <v>412</v>
      </c>
      <c r="EF536" s="37"/>
      <c r="EG536" s="37"/>
      <c r="EH536" s="9"/>
      <c r="EI536" s="6"/>
      <c r="EJ536" s="42"/>
      <c r="EK536" s="36"/>
      <c r="EL536" s="3"/>
      <c r="EM536" s="3"/>
      <c r="EN536" s="3"/>
      <c r="EO536" s="6"/>
      <c r="EP536" s="6"/>
      <c r="EQ536" s="6"/>
      <c r="ER536" s="6"/>
      <c r="ES536" s="6"/>
      <c r="EU536" s="3"/>
      <c r="EV536" s="3"/>
      <c r="EX536" s="3"/>
      <c r="EZ536" s="3"/>
      <c r="FA536" s="3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</row>
    <row r="537" spans="15:204" ht="15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7"/>
      <c r="DR537" s="17"/>
      <c r="DS537" s="17"/>
      <c r="DT537" s="17"/>
      <c r="DU537" s="6"/>
      <c r="DV537" s="44"/>
      <c r="DW537" s="9"/>
      <c r="DX537" s="6"/>
      <c r="DY537" s="9"/>
      <c r="DZ537" s="9"/>
      <c r="EA537" s="6"/>
      <c r="EB537" s="39">
        <v>301420</v>
      </c>
      <c r="EC537" s="39" t="s">
        <v>1024</v>
      </c>
      <c r="ED537" s="40" t="s">
        <v>412</v>
      </c>
      <c r="EE537" s="40" t="s">
        <v>412</v>
      </c>
      <c r="EF537" s="37"/>
      <c r="EG537" s="37"/>
      <c r="EH537" s="9"/>
      <c r="EI537" s="6"/>
      <c r="EJ537" s="42"/>
      <c r="EK537" s="36"/>
      <c r="EL537" s="3"/>
      <c r="EM537" s="3"/>
      <c r="EN537" s="3"/>
      <c r="EO537" s="6"/>
      <c r="EP537" s="6"/>
      <c r="EQ537" s="6"/>
      <c r="ER537" s="6"/>
      <c r="ES537" s="6"/>
      <c r="EU537" s="3"/>
      <c r="EV537" s="3"/>
      <c r="EX537" s="3"/>
      <c r="EZ537" s="3"/>
      <c r="FA537" s="3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</row>
    <row r="538" spans="15:204" ht="15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7"/>
      <c r="DR538" s="17"/>
      <c r="DS538" s="17"/>
      <c r="DT538" s="17"/>
      <c r="DU538" s="6"/>
      <c r="DV538" s="44"/>
      <c r="DW538" s="9"/>
      <c r="DX538" s="6"/>
      <c r="DY538" s="9"/>
      <c r="DZ538" s="9"/>
      <c r="EA538" s="6"/>
      <c r="EB538" s="39">
        <v>301430</v>
      </c>
      <c r="EC538" s="43" t="s">
        <v>1025</v>
      </c>
      <c r="ED538" s="40" t="s">
        <v>412</v>
      </c>
      <c r="EE538" s="40" t="s">
        <v>412</v>
      </c>
      <c r="EF538" s="37"/>
      <c r="EG538" s="37"/>
      <c r="EH538" s="9"/>
      <c r="EI538" s="6"/>
      <c r="EJ538" s="42"/>
      <c r="EK538" s="36"/>
      <c r="EL538" s="3"/>
      <c r="EM538" s="3"/>
      <c r="EN538" s="3"/>
      <c r="EO538" s="6"/>
      <c r="EP538" s="6"/>
      <c r="EQ538" s="6"/>
      <c r="ER538" s="6"/>
      <c r="ES538" s="6"/>
      <c r="EU538" s="3"/>
      <c r="EV538" s="3"/>
      <c r="EX538" s="3"/>
      <c r="EZ538" s="3"/>
      <c r="FA538" s="3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</row>
    <row r="539" spans="15:204" ht="15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7"/>
      <c r="DR539" s="17"/>
      <c r="DS539" s="17"/>
      <c r="DT539" s="17"/>
      <c r="DU539" s="6"/>
      <c r="DV539" s="44"/>
      <c r="DW539" s="9"/>
      <c r="DX539" s="6"/>
      <c r="DY539" s="9"/>
      <c r="DZ539" s="9"/>
      <c r="EA539" s="6"/>
      <c r="EB539" s="39">
        <v>401000</v>
      </c>
      <c r="EC539" s="39" t="s">
        <v>1026</v>
      </c>
      <c r="ED539" s="40" t="s">
        <v>412</v>
      </c>
      <c r="EE539" s="40" t="s">
        <v>412</v>
      </c>
      <c r="EF539" s="37"/>
      <c r="EG539" s="37"/>
      <c r="EH539" s="9"/>
      <c r="EI539" s="6"/>
      <c r="EJ539" s="42"/>
      <c r="EK539" s="36"/>
      <c r="EL539" s="3"/>
      <c r="EM539" s="3"/>
      <c r="EN539" s="3"/>
      <c r="EO539" s="6"/>
      <c r="EP539" s="6"/>
      <c r="EQ539" s="6"/>
      <c r="ER539" s="6"/>
      <c r="ES539" s="6"/>
      <c r="EU539" s="3"/>
      <c r="EV539" s="3"/>
      <c r="EX539" s="3"/>
      <c r="EZ539" s="3"/>
      <c r="FA539" s="3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</row>
    <row r="540" spans="15:204" ht="15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7"/>
      <c r="DR540" s="17"/>
      <c r="DS540" s="17"/>
      <c r="DT540" s="17"/>
      <c r="DU540" s="6"/>
      <c r="DV540" s="44"/>
      <c r="DW540" s="9"/>
      <c r="DX540" s="6"/>
      <c r="DY540" s="9"/>
      <c r="DZ540" s="9"/>
      <c r="EA540" s="6"/>
      <c r="EB540" s="39">
        <v>401001</v>
      </c>
      <c r="EC540" s="39" t="s">
        <v>1027</v>
      </c>
      <c r="ED540" s="40" t="s">
        <v>412</v>
      </c>
      <c r="EE540" s="40" t="s">
        <v>385</v>
      </c>
      <c r="EF540" s="37"/>
      <c r="EG540" s="37"/>
      <c r="EH540" s="9"/>
      <c r="EI540" s="6"/>
      <c r="EJ540" s="42"/>
      <c r="EK540" s="36"/>
      <c r="EL540" s="3"/>
      <c r="EM540" s="3"/>
      <c r="EN540" s="3"/>
      <c r="EO540" s="6"/>
      <c r="EP540" s="6"/>
      <c r="EQ540" s="6"/>
      <c r="ER540" s="6"/>
      <c r="ES540" s="6"/>
      <c r="EU540" s="3"/>
      <c r="EV540" s="3"/>
      <c r="EX540" s="3"/>
      <c r="EZ540" s="3"/>
      <c r="FA540" s="3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</row>
    <row r="541" spans="15:204" ht="15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7"/>
      <c r="DR541" s="17"/>
      <c r="DS541" s="17"/>
      <c r="DT541" s="17"/>
      <c r="DU541" s="6"/>
      <c r="DV541" s="44"/>
      <c r="DW541" s="9"/>
      <c r="DX541" s="6"/>
      <c r="DY541" s="9"/>
      <c r="DZ541" s="9"/>
      <c r="EA541" s="6"/>
      <c r="EB541" s="39">
        <v>401002</v>
      </c>
      <c r="EC541" s="39" t="s">
        <v>1028</v>
      </c>
      <c r="ED541" s="40" t="s">
        <v>412</v>
      </c>
      <c r="EE541" s="40" t="s">
        <v>412</v>
      </c>
      <c r="EF541" s="37"/>
      <c r="EG541" s="37"/>
      <c r="EH541" s="9"/>
      <c r="EI541" s="6"/>
      <c r="EJ541" s="42"/>
      <c r="EK541" s="36"/>
      <c r="EL541" s="3"/>
      <c r="EM541" s="3"/>
      <c r="EN541" s="3"/>
      <c r="EO541" s="6"/>
      <c r="EP541" s="6"/>
      <c r="EQ541" s="6"/>
      <c r="ER541" s="6"/>
      <c r="ES541" s="6"/>
      <c r="EU541" s="3"/>
      <c r="EV541" s="3"/>
      <c r="EX541" s="3"/>
      <c r="EZ541" s="3"/>
      <c r="FA541" s="3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</row>
    <row r="542" spans="15:204" ht="15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7"/>
      <c r="DR542" s="17"/>
      <c r="DS542" s="17"/>
      <c r="DT542" s="17"/>
      <c r="DU542" s="6"/>
      <c r="DV542" s="44"/>
      <c r="DW542" s="9"/>
      <c r="DX542" s="6"/>
      <c r="DY542" s="9"/>
      <c r="DZ542" s="9"/>
      <c r="EA542" s="6"/>
      <c r="EB542" s="39">
        <v>401003</v>
      </c>
      <c r="EC542" s="39" t="s">
        <v>1029</v>
      </c>
      <c r="ED542" s="40" t="s">
        <v>412</v>
      </c>
      <c r="EE542" s="40" t="s">
        <v>412</v>
      </c>
      <c r="EF542" s="37"/>
      <c r="EG542" s="37"/>
      <c r="EH542" s="9"/>
      <c r="EI542" s="6"/>
      <c r="EJ542" s="42"/>
      <c r="EK542" s="36"/>
      <c r="EL542" s="3"/>
      <c r="EM542" s="3"/>
      <c r="EN542" s="3"/>
      <c r="EO542" s="6"/>
      <c r="EP542" s="6"/>
      <c r="EQ542" s="6"/>
      <c r="ER542" s="6"/>
      <c r="ES542" s="6"/>
      <c r="EU542" s="3"/>
      <c r="EV542" s="3"/>
      <c r="EX542" s="3"/>
      <c r="EZ542" s="3"/>
      <c r="FA542" s="3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</row>
    <row r="543" spans="15:204" ht="15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7"/>
      <c r="DR543" s="17"/>
      <c r="DS543" s="17"/>
      <c r="DT543" s="17"/>
      <c r="DU543" s="6"/>
      <c r="DV543" s="44"/>
      <c r="DW543" s="9"/>
      <c r="DX543" s="6"/>
      <c r="DY543" s="9"/>
      <c r="DZ543" s="9"/>
      <c r="EA543" s="6"/>
      <c r="EB543" s="39">
        <v>401004</v>
      </c>
      <c r="EC543" s="39" t="s">
        <v>1030</v>
      </c>
      <c r="ED543" s="40" t="s">
        <v>412</v>
      </c>
      <c r="EE543" s="40" t="s">
        <v>412</v>
      </c>
      <c r="EF543" s="37"/>
      <c r="EG543" s="37"/>
      <c r="EH543" s="9"/>
      <c r="EI543" s="6"/>
      <c r="EJ543" s="42"/>
      <c r="EK543" s="36"/>
      <c r="EL543" s="3"/>
      <c r="EM543" s="3"/>
      <c r="EN543" s="3"/>
      <c r="EO543" s="6"/>
      <c r="EP543" s="6"/>
      <c r="EQ543" s="6"/>
      <c r="ER543" s="6"/>
      <c r="ES543" s="6"/>
      <c r="EU543" s="3"/>
      <c r="EV543" s="3"/>
      <c r="EX543" s="3"/>
      <c r="EZ543" s="3"/>
      <c r="FA543" s="3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</row>
    <row r="544" spans="15:204" ht="15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7"/>
      <c r="DR544" s="17"/>
      <c r="DS544" s="17"/>
      <c r="DT544" s="17"/>
      <c r="DU544" s="6"/>
      <c r="DV544" s="44"/>
      <c r="DW544" s="9"/>
      <c r="DX544" s="6"/>
      <c r="DY544" s="9"/>
      <c r="DZ544" s="9"/>
      <c r="EA544" s="6"/>
      <c r="EB544" s="39">
        <v>401005</v>
      </c>
      <c r="EC544" s="39" t="s">
        <v>1031</v>
      </c>
      <c r="ED544" s="40" t="s">
        <v>412</v>
      </c>
      <c r="EE544" s="40" t="s">
        <v>412</v>
      </c>
      <c r="EF544" s="37"/>
      <c r="EG544" s="37"/>
      <c r="EH544" s="9"/>
      <c r="EI544" s="6"/>
      <c r="EJ544" s="42"/>
      <c r="EK544" s="36"/>
      <c r="EL544" s="3"/>
      <c r="EM544" s="3"/>
      <c r="EN544" s="3"/>
      <c r="EO544" s="6"/>
      <c r="EP544" s="6"/>
      <c r="EQ544" s="6"/>
      <c r="ER544" s="6"/>
      <c r="ES544" s="6"/>
      <c r="EU544" s="3"/>
      <c r="EV544" s="3"/>
      <c r="EX544" s="3"/>
      <c r="EZ544" s="3"/>
      <c r="FA544" s="3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</row>
    <row r="545" spans="15:204" ht="15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7"/>
      <c r="DR545" s="17"/>
      <c r="DS545" s="17"/>
      <c r="DT545" s="17"/>
      <c r="DU545" s="6"/>
      <c r="DV545" s="44"/>
      <c r="DW545" s="9"/>
      <c r="DX545" s="6"/>
      <c r="DY545" s="9"/>
      <c r="DZ545" s="9"/>
      <c r="EA545" s="6"/>
      <c r="EB545" s="39">
        <v>401006</v>
      </c>
      <c r="EC545" s="39" t="s">
        <v>1032</v>
      </c>
      <c r="ED545" s="40" t="s">
        <v>412</v>
      </c>
      <c r="EE545" s="40" t="s">
        <v>412</v>
      </c>
      <c r="EF545" s="37"/>
      <c r="EG545" s="37"/>
      <c r="EH545" s="9"/>
      <c r="EI545" s="6"/>
      <c r="EJ545" s="42"/>
      <c r="EK545" s="36"/>
      <c r="EL545" s="36"/>
      <c r="EM545" s="3"/>
      <c r="EN545" s="3"/>
      <c r="EO545" s="6"/>
      <c r="EP545" s="6"/>
      <c r="EQ545" s="6"/>
      <c r="ER545" s="6"/>
      <c r="ES545" s="6"/>
      <c r="EU545" s="3"/>
      <c r="EV545" s="3"/>
      <c r="EX545" s="3"/>
      <c r="EZ545" s="3"/>
      <c r="FA545" s="3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</row>
    <row r="546" spans="15:204" ht="15" x14ac:dyDescent="0.2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7"/>
      <c r="DR546" s="17"/>
      <c r="DS546" s="17"/>
      <c r="DT546" s="17"/>
      <c r="DU546" s="6"/>
      <c r="DV546" s="6"/>
      <c r="DW546" s="9"/>
      <c r="DX546" s="6"/>
      <c r="DY546" s="9"/>
      <c r="DZ546" s="42"/>
      <c r="EA546" s="6"/>
      <c r="EB546" s="39">
        <v>500000</v>
      </c>
      <c r="EC546" s="43" t="s">
        <v>1033</v>
      </c>
      <c r="ED546" s="40" t="s">
        <v>412</v>
      </c>
      <c r="EE546" s="40" t="s">
        <v>412</v>
      </c>
      <c r="EF546" s="37"/>
      <c r="EG546" s="37"/>
      <c r="EH546" s="9"/>
      <c r="EI546" s="6"/>
      <c r="EJ546" s="42"/>
      <c r="EK546" s="36"/>
      <c r="EL546" s="36"/>
      <c r="EM546" s="3"/>
      <c r="EN546" s="3"/>
      <c r="EO546" s="6"/>
      <c r="EP546" s="6"/>
      <c r="EQ546" s="6"/>
      <c r="ER546" s="6"/>
      <c r="ES546" s="6"/>
      <c r="EU546" s="3"/>
      <c r="EV546" s="3"/>
      <c r="EX546" s="3"/>
      <c r="EZ546" s="3"/>
      <c r="FA546" s="3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</row>
    <row r="547" spans="15:204" ht="15" x14ac:dyDescent="0.2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7"/>
      <c r="DR547" s="17"/>
      <c r="DS547" s="17"/>
      <c r="DT547" s="17"/>
      <c r="DU547" s="6"/>
      <c r="DV547" s="6"/>
      <c r="DW547" s="9"/>
      <c r="DX547" s="6"/>
      <c r="DY547" s="9"/>
      <c r="DZ547" s="42"/>
      <c r="EA547" s="6"/>
      <c r="EB547" s="39">
        <v>501000</v>
      </c>
      <c r="EC547" s="39" t="s">
        <v>1034</v>
      </c>
      <c r="ED547" s="40" t="s">
        <v>412</v>
      </c>
      <c r="EE547" s="40" t="s">
        <v>412</v>
      </c>
      <c r="EF547" s="37"/>
      <c r="EG547" s="37"/>
      <c r="EH547" s="9"/>
      <c r="EI547" s="6"/>
      <c r="EJ547" s="42"/>
      <c r="EK547" s="36"/>
      <c r="EL547" s="36"/>
      <c r="EM547" s="3"/>
      <c r="EN547" s="3"/>
      <c r="EO547" s="6"/>
      <c r="EP547" s="6"/>
      <c r="EQ547" s="6"/>
      <c r="ER547" s="6"/>
      <c r="ES547" s="6"/>
      <c r="EU547" s="3"/>
      <c r="EV547" s="3"/>
      <c r="EX547" s="3"/>
      <c r="EZ547" s="3"/>
      <c r="FA547" s="3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</row>
    <row r="548" spans="15:204" ht="15" x14ac:dyDescent="0.2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7"/>
      <c r="DR548" s="17"/>
      <c r="DS548" s="17"/>
      <c r="DT548" s="17"/>
      <c r="DU548" s="6"/>
      <c r="DV548" s="6"/>
      <c r="DW548" s="9"/>
      <c r="DX548" s="6"/>
      <c r="DY548" s="9"/>
      <c r="DZ548" s="42"/>
      <c r="EA548" s="6"/>
      <c r="EB548" s="39">
        <v>501001</v>
      </c>
      <c r="EC548" s="39" t="s">
        <v>1035</v>
      </c>
      <c r="ED548" s="40" t="s">
        <v>412</v>
      </c>
      <c r="EE548" s="40" t="s">
        <v>412</v>
      </c>
      <c r="EF548" s="37"/>
      <c r="EG548" s="37"/>
      <c r="EH548" s="9"/>
      <c r="EI548" s="6"/>
      <c r="EJ548" s="42"/>
      <c r="EK548" s="36"/>
      <c r="EL548" s="36"/>
      <c r="EM548" s="3"/>
      <c r="EN548" s="3"/>
      <c r="EO548" s="6"/>
      <c r="EP548" s="6"/>
      <c r="EQ548" s="6"/>
      <c r="ER548" s="6"/>
      <c r="ES548" s="6"/>
      <c r="EU548" s="3"/>
      <c r="EV548" s="3"/>
      <c r="EX548" s="3"/>
      <c r="EZ548" s="3"/>
      <c r="FA548" s="3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</row>
    <row r="549" spans="15:204" ht="15" x14ac:dyDescent="0.2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7"/>
      <c r="DR549" s="17"/>
      <c r="DS549" s="17"/>
      <c r="DT549" s="17"/>
      <c r="DU549" s="6"/>
      <c r="DV549" s="6"/>
      <c r="DW549" s="9"/>
      <c r="DX549" s="6"/>
      <c r="DY549" s="9"/>
      <c r="DZ549" s="42"/>
      <c r="EA549" s="6"/>
      <c r="EB549" s="39">
        <v>501002</v>
      </c>
      <c r="EC549" s="39" t="s">
        <v>1036</v>
      </c>
      <c r="ED549" s="40" t="s">
        <v>412</v>
      </c>
      <c r="EE549" s="40" t="s">
        <v>412</v>
      </c>
      <c r="EF549" s="37"/>
      <c r="EG549" s="37"/>
      <c r="EH549" s="9"/>
      <c r="EI549" s="6"/>
      <c r="EJ549" s="42"/>
      <c r="EK549" s="36"/>
      <c r="EL549" s="3"/>
      <c r="EM549" s="3"/>
      <c r="EN549" s="3"/>
      <c r="EO549" s="6"/>
      <c r="EP549" s="6"/>
      <c r="EQ549" s="6"/>
      <c r="ER549" s="6"/>
      <c r="ES549" s="6"/>
      <c r="EU549" s="3"/>
      <c r="EV549" s="3"/>
      <c r="EX549" s="3"/>
      <c r="EZ549" s="3"/>
      <c r="FA549" s="3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</row>
    <row r="550" spans="15:204" ht="15" x14ac:dyDescent="0.2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7"/>
      <c r="DR550" s="17"/>
      <c r="DS550" s="17"/>
      <c r="DT550" s="17"/>
      <c r="DU550" s="6"/>
      <c r="DV550" s="44"/>
      <c r="DW550" s="9"/>
      <c r="DX550" s="6"/>
      <c r="DY550" s="9"/>
      <c r="DZ550" s="42"/>
      <c r="EA550" s="6"/>
      <c r="EB550" s="39">
        <v>501003</v>
      </c>
      <c r="EC550" s="39" t="s">
        <v>1037</v>
      </c>
      <c r="ED550" s="40" t="s">
        <v>412</v>
      </c>
      <c r="EE550" s="40" t="s">
        <v>412</v>
      </c>
      <c r="EF550" s="37"/>
      <c r="EG550" s="37"/>
      <c r="EH550" s="9"/>
      <c r="EI550" s="6"/>
      <c r="EJ550" s="42"/>
      <c r="EK550" s="36"/>
      <c r="EL550" s="3"/>
      <c r="EM550" s="3"/>
      <c r="EN550" s="3"/>
      <c r="EO550" s="6"/>
      <c r="EP550" s="6"/>
      <c r="EQ550" s="6"/>
      <c r="ER550" s="6"/>
      <c r="ES550" s="6"/>
      <c r="EU550" s="3"/>
      <c r="EV550" s="3"/>
      <c r="EX550" s="3"/>
      <c r="EZ550" s="3"/>
      <c r="FA550" s="3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</row>
    <row r="551" spans="15:204" ht="15" x14ac:dyDescent="0.2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7"/>
      <c r="DR551" s="17"/>
      <c r="DS551" s="17"/>
      <c r="DT551" s="17"/>
      <c r="DU551" s="6"/>
      <c r="DV551" s="44"/>
      <c r="DW551" s="9"/>
      <c r="DX551" s="6"/>
      <c r="DY551" s="9"/>
      <c r="DZ551" s="9"/>
      <c r="EA551" s="6"/>
      <c r="EB551" s="39">
        <v>501004</v>
      </c>
      <c r="EC551" s="39" t="s">
        <v>1038</v>
      </c>
      <c r="ED551" s="40" t="s">
        <v>412</v>
      </c>
      <c r="EE551" s="40" t="s">
        <v>412</v>
      </c>
      <c r="EF551" s="37"/>
      <c r="EG551" s="37"/>
      <c r="EH551" s="9"/>
      <c r="EI551" s="6"/>
      <c r="EJ551" s="42"/>
      <c r="EK551" s="36"/>
      <c r="EL551" s="3"/>
      <c r="EM551" s="3"/>
      <c r="EN551" s="3"/>
      <c r="EO551" s="6"/>
      <c r="EP551" s="6"/>
      <c r="EQ551" s="6"/>
      <c r="ER551" s="6"/>
      <c r="ES551" s="6"/>
      <c r="EU551" s="3"/>
      <c r="EV551" s="3"/>
      <c r="EX551" s="3"/>
      <c r="EZ551" s="3"/>
      <c r="FA551" s="3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</row>
    <row r="552" spans="15:204" ht="15" x14ac:dyDescent="0.2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7"/>
      <c r="DR552" s="17"/>
      <c r="DS552" s="17"/>
      <c r="DT552" s="17"/>
      <c r="DU552" s="6"/>
      <c r="DV552" s="44"/>
      <c r="DW552" s="9"/>
      <c r="DX552" s="6"/>
      <c r="DY552" s="9"/>
      <c r="DZ552" s="9"/>
      <c r="EA552" s="6"/>
      <c r="EB552" s="39">
        <v>501005</v>
      </c>
      <c r="EC552" s="43" t="s">
        <v>1039</v>
      </c>
      <c r="ED552" s="40" t="s">
        <v>412</v>
      </c>
      <c r="EE552" s="40" t="s">
        <v>412</v>
      </c>
      <c r="EF552" s="37"/>
      <c r="EG552" s="37"/>
      <c r="EH552" s="9"/>
      <c r="EI552" s="6"/>
      <c r="EJ552" s="42"/>
      <c r="EK552" s="36"/>
      <c r="EL552" s="36"/>
      <c r="EM552" s="3"/>
      <c r="EN552" s="3"/>
      <c r="EO552" s="6"/>
      <c r="EP552" s="6"/>
      <c r="EQ552" s="6"/>
      <c r="ER552" s="6"/>
      <c r="ES552" s="6"/>
      <c r="EU552" s="3"/>
      <c r="EV552" s="3"/>
      <c r="EX552" s="3"/>
      <c r="EZ552" s="3"/>
      <c r="FA552" s="3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</row>
    <row r="553" spans="15:204" ht="15" x14ac:dyDescent="0.2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7"/>
      <c r="DR553" s="17"/>
      <c r="DS553" s="17"/>
      <c r="DT553" s="17"/>
      <c r="DU553" s="6"/>
      <c r="DV553" s="6"/>
      <c r="DW553" s="9"/>
      <c r="DX553" s="6"/>
      <c r="DY553" s="9"/>
      <c r="DZ553" s="9"/>
      <c r="EA553" s="6"/>
      <c r="EB553" s="39">
        <v>501006</v>
      </c>
      <c r="EC553" s="43" t="s">
        <v>1040</v>
      </c>
      <c r="ED553" s="40" t="s">
        <v>412</v>
      </c>
      <c r="EE553" s="40" t="s">
        <v>412</v>
      </c>
      <c r="EF553" s="37"/>
      <c r="EG553" s="37"/>
      <c r="EH553" s="9"/>
      <c r="EI553" s="6"/>
      <c r="EJ553" s="42"/>
      <c r="EK553" s="36"/>
      <c r="EL553" s="36"/>
      <c r="EM553" s="3"/>
      <c r="EN553" s="3"/>
      <c r="EO553" s="6"/>
      <c r="EP553" s="6"/>
      <c r="EQ553" s="6"/>
      <c r="ER553" s="6"/>
      <c r="ES553" s="6"/>
      <c r="EU553" s="3"/>
      <c r="EV553" s="3"/>
      <c r="EX553" s="3"/>
      <c r="EZ553" s="3"/>
      <c r="FA553" s="3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</row>
    <row r="554" spans="15:204" ht="15" x14ac:dyDescent="0.2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7"/>
      <c r="DR554" s="17"/>
      <c r="DS554" s="17"/>
      <c r="DT554" s="17"/>
      <c r="DU554" s="6"/>
      <c r="DV554" s="6"/>
      <c r="DW554" s="9"/>
      <c r="DX554" s="6"/>
      <c r="DY554" s="9"/>
      <c r="DZ554" s="9"/>
      <c r="EA554" s="6"/>
      <c r="EB554" s="39">
        <v>501010</v>
      </c>
      <c r="EC554" s="39" t="s">
        <v>1041</v>
      </c>
      <c r="ED554" s="40" t="s">
        <v>412</v>
      </c>
      <c r="EE554" s="40" t="s">
        <v>412</v>
      </c>
      <c r="EF554" s="37"/>
      <c r="EG554" s="37"/>
      <c r="EH554" s="9"/>
      <c r="EI554" s="6"/>
      <c r="EJ554" s="42"/>
      <c r="EK554" s="36"/>
      <c r="EL554" s="36"/>
      <c r="EM554" s="3"/>
      <c r="EN554" s="3"/>
      <c r="EO554" s="6"/>
      <c r="EP554" s="6"/>
      <c r="EQ554" s="6"/>
      <c r="ER554" s="6"/>
      <c r="ES554" s="6"/>
      <c r="EU554" s="3"/>
      <c r="EV554" s="3"/>
      <c r="EX554" s="3"/>
      <c r="EZ554" s="3"/>
      <c r="FA554" s="3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</row>
    <row r="555" spans="15:204" ht="15" x14ac:dyDescent="0.25"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7"/>
      <c r="DR555" s="17"/>
      <c r="DS555" s="17"/>
      <c r="DT555" s="17"/>
      <c r="DU555" s="6"/>
      <c r="DV555" s="6"/>
      <c r="DW555" s="9"/>
      <c r="DX555" s="6"/>
      <c r="DY555" s="9"/>
      <c r="DZ555" s="9"/>
      <c r="EA555" s="6"/>
      <c r="EB555" s="39">
        <v>501011</v>
      </c>
      <c r="EC555" s="39" t="s">
        <v>1042</v>
      </c>
      <c r="ED555" s="40" t="s">
        <v>412</v>
      </c>
      <c r="EE555" s="40" t="s">
        <v>412</v>
      </c>
      <c r="EF555" s="37"/>
      <c r="EG555" s="37"/>
      <c r="EH555" s="9"/>
      <c r="EI555" s="6"/>
      <c r="EJ555" s="42"/>
      <c r="EK555" s="36"/>
      <c r="EL555" s="36"/>
      <c r="EM555" s="3"/>
      <c r="EN555" s="3"/>
      <c r="EO555" s="6"/>
      <c r="EP555" s="6"/>
      <c r="EQ555" s="6"/>
      <c r="ER555" s="6"/>
      <c r="ES555" s="6"/>
      <c r="EU555" s="3"/>
      <c r="EV555" s="3"/>
      <c r="EX555" s="3"/>
      <c r="EZ555" s="3"/>
      <c r="FA555" s="3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</row>
    <row r="556" spans="15:204" ht="15" x14ac:dyDescent="0.25"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7"/>
      <c r="DR556" s="17"/>
      <c r="DS556" s="17"/>
      <c r="DT556" s="17"/>
      <c r="DU556" s="6"/>
      <c r="DV556" s="6"/>
      <c r="DW556" s="9"/>
      <c r="DX556" s="6"/>
      <c r="DY556" s="9"/>
      <c r="DZ556" s="9"/>
      <c r="EA556" s="6"/>
      <c r="EB556" s="39">
        <v>501012</v>
      </c>
      <c r="EC556" s="39" t="s">
        <v>1043</v>
      </c>
      <c r="ED556" s="40" t="s">
        <v>412</v>
      </c>
      <c r="EE556" s="40" t="s">
        <v>412</v>
      </c>
      <c r="EF556" s="37"/>
      <c r="EG556" s="37"/>
      <c r="EH556" s="9"/>
      <c r="EI556" s="6"/>
      <c r="EJ556" s="42"/>
      <c r="EK556" s="36"/>
      <c r="EL556" s="36"/>
      <c r="EM556" s="3"/>
      <c r="EN556" s="3"/>
      <c r="EO556" s="6"/>
      <c r="EP556" s="6"/>
      <c r="EQ556" s="6"/>
      <c r="ER556" s="6"/>
      <c r="ES556" s="6"/>
      <c r="EU556" s="3"/>
      <c r="EV556" s="3"/>
      <c r="EX556" s="3"/>
      <c r="EZ556" s="3"/>
      <c r="FA556" s="3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</row>
    <row r="557" spans="15:204" ht="15" x14ac:dyDescent="0.25"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7"/>
      <c r="DR557" s="17"/>
      <c r="DS557" s="17"/>
      <c r="DT557" s="17"/>
      <c r="DU557" s="6"/>
      <c r="DV557" s="6"/>
      <c r="DW557" s="9"/>
      <c r="DX557" s="6"/>
      <c r="DY557" s="9"/>
      <c r="DZ557" s="9"/>
      <c r="EA557" s="6"/>
      <c r="EB557" s="39">
        <v>501013</v>
      </c>
      <c r="EC557" s="39" t="s">
        <v>1044</v>
      </c>
      <c r="ED557" s="40" t="s">
        <v>412</v>
      </c>
      <c r="EE557" s="40" t="s">
        <v>412</v>
      </c>
      <c r="EF557" s="37"/>
      <c r="EG557" s="37"/>
      <c r="EH557" s="9"/>
      <c r="EI557" s="6"/>
      <c r="EJ557" s="42"/>
      <c r="EK557" s="36"/>
      <c r="EL557" s="36"/>
      <c r="EM557" s="3"/>
      <c r="EN557" s="3"/>
      <c r="EO557" s="6"/>
      <c r="EP557" s="6"/>
      <c r="EQ557" s="6"/>
      <c r="ER557" s="6"/>
      <c r="ES557" s="6"/>
      <c r="EU557" s="3"/>
      <c r="EV557" s="3"/>
      <c r="EX557" s="3"/>
      <c r="EZ557" s="3"/>
      <c r="FA557" s="3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</row>
    <row r="558" spans="15:204" ht="15" x14ac:dyDescent="0.25"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7"/>
      <c r="DR558" s="17"/>
      <c r="DS558" s="17"/>
      <c r="DT558" s="17"/>
      <c r="DU558" s="6"/>
      <c r="DV558" s="6"/>
      <c r="DW558" s="9"/>
      <c r="DX558" s="6"/>
      <c r="DY558" s="9"/>
      <c r="DZ558" s="9"/>
      <c r="EA558" s="6"/>
      <c r="EB558" s="39">
        <v>501014</v>
      </c>
      <c r="EC558" s="39" t="s">
        <v>1045</v>
      </c>
      <c r="ED558" s="40" t="s">
        <v>412</v>
      </c>
      <c r="EE558" s="40" t="s">
        <v>412</v>
      </c>
      <c r="EF558" s="37"/>
      <c r="EG558" s="37"/>
      <c r="EH558" s="9"/>
      <c r="EI558" s="6"/>
      <c r="EJ558" s="42"/>
      <c r="EK558" s="36"/>
      <c r="EL558" s="36"/>
      <c r="EM558" s="3"/>
      <c r="EN558" s="3"/>
      <c r="EO558" s="6"/>
      <c r="EP558" s="6"/>
      <c r="EQ558" s="6"/>
      <c r="ER558" s="6"/>
      <c r="ES558" s="6"/>
      <c r="EU558" s="3"/>
      <c r="EV558" s="3"/>
      <c r="EX558" s="3"/>
      <c r="EZ558" s="3"/>
      <c r="FA558" s="3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</row>
    <row r="559" spans="15:204" ht="15" x14ac:dyDescent="0.25"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7"/>
      <c r="DR559" s="17"/>
      <c r="DS559" s="17"/>
      <c r="DT559" s="17"/>
      <c r="DU559" s="6"/>
      <c r="DV559" s="6"/>
      <c r="DW559" s="9"/>
      <c r="DX559" s="6"/>
      <c r="DY559" s="9"/>
      <c r="DZ559" s="9"/>
      <c r="EA559" s="6"/>
      <c r="EB559" s="39">
        <v>501015</v>
      </c>
      <c r="EC559" s="39" t="s">
        <v>1046</v>
      </c>
      <c r="ED559" s="40" t="s">
        <v>412</v>
      </c>
      <c r="EE559" s="40" t="s">
        <v>412</v>
      </c>
      <c r="EF559" s="37"/>
      <c r="EG559" s="37"/>
      <c r="EH559" s="9"/>
      <c r="EI559" s="6"/>
      <c r="EJ559" s="42"/>
      <c r="EK559" s="36"/>
      <c r="EL559" s="36"/>
      <c r="EM559" s="3"/>
      <c r="EN559" s="3"/>
      <c r="EO559" s="6"/>
      <c r="EP559" s="6"/>
      <c r="EQ559" s="6"/>
      <c r="ER559" s="6"/>
      <c r="ES559" s="6"/>
      <c r="EU559" s="3"/>
      <c r="EV559" s="3"/>
      <c r="EX559" s="3"/>
      <c r="EZ559" s="3"/>
      <c r="FA559" s="3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</row>
    <row r="560" spans="15:204" ht="15" x14ac:dyDescent="0.25"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7"/>
      <c r="DR560" s="17"/>
      <c r="DS560" s="17"/>
      <c r="DT560" s="17"/>
      <c r="DU560" s="6"/>
      <c r="DV560" s="6"/>
      <c r="DW560" s="9"/>
      <c r="DX560" s="6"/>
      <c r="DY560" s="9"/>
      <c r="DZ560" s="9"/>
      <c r="EA560" s="6"/>
      <c r="EB560" s="39">
        <v>501016</v>
      </c>
      <c r="EC560" s="39" t="s">
        <v>1047</v>
      </c>
      <c r="ED560" s="40" t="s">
        <v>412</v>
      </c>
      <c r="EE560" s="40" t="s">
        <v>412</v>
      </c>
      <c r="EF560" s="37"/>
      <c r="EG560" s="37"/>
      <c r="EH560" s="9"/>
      <c r="EI560" s="6"/>
      <c r="EJ560" s="42"/>
      <c r="EK560" s="36"/>
      <c r="EL560" s="36"/>
      <c r="EM560" s="3"/>
      <c r="EN560" s="3"/>
      <c r="EO560" s="6"/>
      <c r="EP560" s="6"/>
      <c r="EQ560" s="6"/>
      <c r="ER560" s="6"/>
      <c r="ES560" s="6"/>
      <c r="EU560" s="3"/>
      <c r="EV560" s="3"/>
      <c r="EX560" s="3"/>
      <c r="EZ560" s="3"/>
      <c r="FA560" s="3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</row>
    <row r="561" spans="15:204" ht="15" x14ac:dyDescent="0.25"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7"/>
      <c r="DR561" s="17"/>
      <c r="DS561" s="17"/>
      <c r="DT561" s="17"/>
      <c r="DU561" s="6"/>
      <c r="DV561" s="6"/>
      <c r="DW561" s="9"/>
      <c r="DX561" s="6"/>
      <c r="DY561" s="9"/>
      <c r="DZ561" s="9"/>
      <c r="EA561" s="6"/>
      <c r="EB561" s="39">
        <v>501020</v>
      </c>
      <c r="EC561" s="39" t="s">
        <v>1048</v>
      </c>
      <c r="ED561" s="40" t="s">
        <v>412</v>
      </c>
      <c r="EE561" s="40" t="s">
        <v>412</v>
      </c>
      <c r="EF561" s="37"/>
      <c r="EG561" s="37"/>
      <c r="EH561" s="9"/>
      <c r="EI561" s="6"/>
      <c r="EJ561" s="42"/>
      <c r="EK561" s="36"/>
      <c r="EL561" s="36"/>
      <c r="EM561" s="3"/>
      <c r="EN561" s="3"/>
      <c r="EO561" s="6"/>
      <c r="EP561" s="6"/>
      <c r="EQ561" s="6"/>
      <c r="ER561" s="6"/>
      <c r="ES561" s="6"/>
      <c r="EU561" s="3"/>
      <c r="EV561" s="3"/>
      <c r="EX561" s="3"/>
      <c r="EZ561" s="3"/>
      <c r="FA561" s="3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</row>
    <row r="562" spans="15:204" ht="15" x14ac:dyDescent="0.25"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7"/>
      <c r="DR562" s="17"/>
      <c r="DS562" s="17"/>
      <c r="DT562" s="17"/>
      <c r="DU562" s="6"/>
      <c r="DV562" s="6"/>
      <c r="DW562" s="9"/>
      <c r="DX562" s="6"/>
      <c r="DY562" s="9"/>
      <c r="DZ562" s="9"/>
      <c r="EA562" s="6"/>
      <c r="EB562" s="39">
        <v>501021</v>
      </c>
      <c r="EC562" s="39" t="s">
        <v>1049</v>
      </c>
      <c r="ED562" s="40" t="s">
        <v>412</v>
      </c>
      <c r="EE562" s="40" t="s">
        <v>412</v>
      </c>
      <c r="EF562" s="37"/>
      <c r="EG562" s="37"/>
      <c r="EH562" s="9"/>
      <c r="EI562" s="6"/>
      <c r="EJ562" s="42"/>
      <c r="EK562" s="36"/>
      <c r="EL562" s="36"/>
      <c r="EM562" s="3"/>
      <c r="EN562" s="3"/>
      <c r="EO562" s="6"/>
      <c r="EP562" s="6"/>
      <c r="EQ562" s="6"/>
      <c r="ER562" s="6"/>
      <c r="ES562" s="6"/>
      <c r="EU562" s="3"/>
      <c r="EV562" s="3"/>
      <c r="EX562" s="3"/>
      <c r="EZ562" s="3"/>
      <c r="FA562" s="3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</row>
    <row r="563" spans="15:204" ht="15" x14ac:dyDescent="0.25"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7"/>
      <c r="DR563" s="17"/>
      <c r="DS563" s="17"/>
      <c r="DT563" s="17"/>
      <c r="DU563" s="6"/>
      <c r="DV563" s="6"/>
      <c r="DW563" s="9"/>
      <c r="DX563" s="6"/>
      <c r="DY563" s="9"/>
      <c r="DZ563" s="9"/>
      <c r="EA563" s="6"/>
      <c r="EB563" s="39">
        <v>501022</v>
      </c>
      <c r="EC563" s="39" t="s">
        <v>1050</v>
      </c>
      <c r="ED563" s="40" t="s">
        <v>412</v>
      </c>
      <c r="EE563" s="40" t="s">
        <v>412</v>
      </c>
      <c r="EF563" s="37"/>
      <c r="EG563" s="37"/>
      <c r="EH563" s="9"/>
      <c r="EI563" s="6"/>
      <c r="EJ563" s="42"/>
      <c r="EK563" s="36"/>
      <c r="EL563" s="36"/>
      <c r="EM563" s="3"/>
      <c r="EN563" s="3"/>
      <c r="EO563" s="6"/>
      <c r="EP563" s="6"/>
      <c r="EQ563" s="6"/>
      <c r="ER563" s="6"/>
      <c r="ES563" s="6"/>
      <c r="EU563" s="3"/>
      <c r="EV563" s="3"/>
      <c r="EX563" s="3"/>
      <c r="EZ563" s="3"/>
      <c r="FA563" s="3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</row>
    <row r="564" spans="15:204" ht="15" x14ac:dyDescent="0.25"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7"/>
      <c r="DR564" s="17"/>
      <c r="DS564" s="17"/>
      <c r="DT564" s="17"/>
      <c r="DU564" s="6"/>
      <c r="DV564" s="6"/>
      <c r="DW564" s="9"/>
      <c r="DX564" s="6"/>
      <c r="DY564" s="9"/>
      <c r="DZ564" s="9"/>
      <c r="EA564" s="6"/>
      <c r="EB564" s="39">
        <v>501023</v>
      </c>
      <c r="EC564" s="39" t="s">
        <v>1051</v>
      </c>
      <c r="ED564" s="40" t="s">
        <v>412</v>
      </c>
      <c r="EE564" s="40" t="s">
        <v>412</v>
      </c>
      <c r="EF564" s="37"/>
      <c r="EG564" s="37"/>
      <c r="EH564" s="9"/>
      <c r="EI564" s="6"/>
      <c r="EJ564" s="42"/>
      <c r="EK564" s="36"/>
      <c r="EL564" s="36"/>
      <c r="EM564" s="3"/>
      <c r="EN564" s="3"/>
      <c r="EO564" s="6"/>
      <c r="EP564" s="6"/>
      <c r="EQ564" s="6"/>
      <c r="ER564" s="6"/>
      <c r="ES564" s="6"/>
      <c r="EU564" s="3"/>
      <c r="EV564" s="3"/>
      <c r="EX564" s="3"/>
      <c r="EZ564" s="3"/>
      <c r="FA564" s="3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</row>
    <row r="565" spans="15:204" ht="15" x14ac:dyDescent="0.25"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7"/>
      <c r="DR565" s="17"/>
      <c r="DS565" s="17"/>
      <c r="DT565" s="17"/>
      <c r="DU565" s="6"/>
      <c r="DV565" s="6"/>
      <c r="DW565" s="9"/>
      <c r="DX565" s="6"/>
      <c r="DY565" s="9"/>
      <c r="DZ565" s="9"/>
      <c r="EA565" s="6"/>
      <c r="EB565" s="39">
        <v>501024</v>
      </c>
      <c r="EC565" s="39" t="s">
        <v>1052</v>
      </c>
      <c r="ED565" s="40" t="s">
        <v>412</v>
      </c>
      <c r="EE565" s="40" t="s">
        <v>412</v>
      </c>
      <c r="EF565" s="37"/>
      <c r="EG565" s="37"/>
      <c r="EH565" s="9"/>
      <c r="EI565" s="6"/>
      <c r="EJ565" s="42"/>
      <c r="EK565" s="36"/>
      <c r="EL565" s="36"/>
      <c r="EM565" s="3"/>
      <c r="EN565" s="3"/>
      <c r="EO565" s="6"/>
      <c r="EP565" s="6"/>
      <c r="EQ565" s="6"/>
      <c r="ER565" s="6"/>
      <c r="ES565" s="6"/>
      <c r="EU565" s="3"/>
      <c r="EV565" s="3"/>
      <c r="EX565" s="3"/>
      <c r="EZ565" s="3"/>
      <c r="FA565" s="3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</row>
    <row r="566" spans="15:204" ht="15" x14ac:dyDescent="0.25"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7"/>
      <c r="DR566" s="17"/>
      <c r="DS566" s="17"/>
      <c r="DT566" s="17"/>
      <c r="DU566" s="6"/>
      <c r="DV566" s="6"/>
      <c r="DW566" s="9"/>
      <c r="DX566" s="6"/>
      <c r="DY566" s="9"/>
      <c r="DZ566" s="9"/>
      <c r="EA566" s="6"/>
      <c r="EB566" s="39">
        <v>501025</v>
      </c>
      <c r="EC566" s="39" t="s">
        <v>1053</v>
      </c>
      <c r="ED566" s="40" t="s">
        <v>412</v>
      </c>
      <c r="EE566" s="40" t="s">
        <v>412</v>
      </c>
      <c r="EF566" s="37"/>
      <c r="EG566" s="37"/>
      <c r="EH566" s="9"/>
      <c r="EI566" s="6"/>
      <c r="EJ566" s="9"/>
      <c r="EK566" s="36"/>
      <c r="EL566" s="36"/>
      <c r="EM566" s="3"/>
      <c r="EN566" s="3"/>
      <c r="EO566" s="6"/>
      <c r="EP566" s="6"/>
      <c r="EQ566" s="6"/>
      <c r="ER566" s="6"/>
      <c r="ES566" s="6"/>
      <c r="EU566" s="3"/>
      <c r="EV566" s="3"/>
      <c r="EX566" s="3"/>
      <c r="EZ566" s="3"/>
      <c r="FA566" s="3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</row>
    <row r="567" spans="15:204" ht="15" x14ac:dyDescent="0.25"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7"/>
      <c r="DR567" s="17"/>
      <c r="DS567" s="17"/>
      <c r="DT567" s="17"/>
      <c r="DU567" s="6"/>
      <c r="DV567" s="6"/>
      <c r="DW567" s="9"/>
      <c r="DX567" s="6"/>
      <c r="DY567" s="9"/>
      <c r="DZ567" s="9"/>
      <c r="EA567" s="6"/>
      <c r="EB567" s="39">
        <v>501026</v>
      </c>
      <c r="EC567" s="39" t="s">
        <v>1054</v>
      </c>
      <c r="ED567" s="40" t="s">
        <v>412</v>
      </c>
      <c r="EE567" s="40" t="s">
        <v>412</v>
      </c>
      <c r="EF567" s="37"/>
      <c r="EG567" s="37"/>
      <c r="EH567" s="9"/>
      <c r="EI567" s="6"/>
      <c r="EJ567" s="42"/>
      <c r="EK567" s="36"/>
      <c r="EL567" s="36"/>
      <c r="EM567" s="36"/>
      <c r="EN567" s="3"/>
      <c r="EO567" s="6"/>
      <c r="EP567" s="6"/>
      <c r="EQ567" s="6"/>
      <c r="ER567" s="6"/>
      <c r="ES567" s="6"/>
      <c r="EU567" s="3"/>
      <c r="EV567" s="3"/>
      <c r="EX567" s="3"/>
      <c r="EZ567" s="3"/>
      <c r="FA567" s="3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</row>
    <row r="568" spans="15:204" ht="15" x14ac:dyDescent="0.25"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7"/>
      <c r="DR568" s="17"/>
      <c r="DS568" s="17"/>
      <c r="DT568" s="17"/>
      <c r="DU568" s="6"/>
      <c r="DV568" s="6"/>
      <c r="DW568" s="9"/>
      <c r="DX568" s="6"/>
      <c r="DY568" s="9"/>
      <c r="DZ568" s="9"/>
      <c r="EA568" s="6"/>
      <c r="EB568" s="39">
        <v>501030</v>
      </c>
      <c r="EC568" s="39" t="s">
        <v>1055</v>
      </c>
      <c r="ED568" s="40" t="s">
        <v>412</v>
      </c>
      <c r="EE568" s="40" t="s">
        <v>412</v>
      </c>
      <c r="EF568" s="37"/>
      <c r="EG568" s="37"/>
      <c r="EH568" s="9"/>
      <c r="EI568" s="6"/>
      <c r="EJ568" s="9"/>
      <c r="EK568" s="36"/>
      <c r="EL568" s="36"/>
      <c r="EM568" s="3"/>
      <c r="EN568" s="3"/>
      <c r="EO568" s="6"/>
      <c r="EP568" s="6"/>
      <c r="EQ568" s="6"/>
      <c r="ER568" s="6"/>
      <c r="ES568" s="6"/>
      <c r="EU568" s="3"/>
      <c r="EV568" s="3"/>
      <c r="EX568" s="3"/>
      <c r="EZ568" s="3"/>
      <c r="FA568" s="3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</row>
    <row r="569" spans="15:204" ht="15" x14ac:dyDescent="0.25"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7"/>
      <c r="DR569" s="17"/>
      <c r="DS569" s="17"/>
      <c r="DT569" s="17"/>
      <c r="DU569" s="6"/>
      <c r="DV569" s="6"/>
      <c r="DW569" s="9"/>
      <c r="DX569" s="6"/>
      <c r="DY569" s="9"/>
      <c r="DZ569" s="9"/>
      <c r="EA569" s="6"/>
      <c r="EB569" s="39">
        <v>501031</v>
      </c>
      <c r="EC569" s="39" t="s">
        <v>1056</v>
      </c>
      <c r="ED569" s="40" t="s">
        <v>412</v>
      </c>
      <c r="EE569" s="40" t="s">
        <v>412</v>
      </c>
      <c r="EF569" s="37"/>
      <c r="EG569" s="37"/>
      <c r="EH569" s="9"/>
      <c r="EI569" s="6"/>
      <c r="EJ569" s="9"/>
      <c r="EK569" s="36"/>
      <c r="EL569" s="36"/>
      <c r="EM569" s="36"/>
      <c r="EN569" s="3"/>
      <c r="EO569" s="6"/>
      <c r="EP569" s="6"/>
      <c r="EQ569" s="6"/>
      <c r="ER569" s="6"/>
      <c r="ES569" s="6"/>
      <c r="EU569" s="3"/>
      <c r="EV569" s="3"/>
      <c r="EX569" s="3"/>
      <c r="EZ569" s="3"/>
      <c r="FA569" s="3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</row>
    <row r="570" spans="15:204" ht="15" x14ac:dyDescent="0.25"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7"/>
      <c r="DR570" s="17"/>
      <c r="DS570" s="17"/>
      <c r="DT570" s="17"/>
      <c r="DU570" s="6"/>
      <c r="DV570" s="6"/>
      <c r="DW570" s="9"/>
      <c r="DX570" s="6"/>
      <c r="DY570" s="9"/>
      <c r="DZ570" s="9"/>
      <c r="EA570" s="6"/>
      <c r="EB570" s="39">
        <v>501032</v>
      </c>
      <c r="EC570" s="39" t="s">
        <v>1057</v>
      </c>
      <c r="ED570" s="40" t="s">
        <v>412</v>
      </c>
      <c r="EE570" s="40" t="s">
        <v>412</v>
      </c>
      <c r="EF570" s="37"/>
      <c r="EG570" s="37"/>
      <c r="EH570" s="9"/>
      <c r="EI570" s="6"/>
      <c r="EJ570" s="42"/>
      <c r="EK570" s="36"/>
      <c r="EL570" s="36"/>
      <c r="EM570" s="36"/>
      <c r="EN570" s="3"/>
      <c r="EO570" s="6"/>
      <c r="EP570" s="6"/>
      <c r="EQ570" s="6"/>
      <c r="ER570" s="6"/>
      <c r="ES570" s="6"/>
      <c r="EU570" s="3"/>
      <c r="EV570" s="3"/>
      <c r="EX570" s="3"/>
      <c r="EZ570" s="3"/>
      <c r="FA570" s="3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</row>
    <row r="571" spans="15:204" ht="15" x14ac:dyDescent="0.25"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7"/>
      <c r="DR571" s="17"/>
      <c r="DS571" s="17"/>
      <c r="DT571" s="17"/>
      <c r="DU571" s="6"/>
      <c r="DV571" s="6"/>
      <c r="DW571" s="9"/>
      <c r="DX571" s="6"/>
      <c r="DY571" s="9"/>
      <c r="DZ571" s="9"/>
      <c r="EA571" s="6"/>
      <c r="EB571" s="39">
        <v>501040</v>
      </c>
      <c r="EC571" s="39" t="s">
        <v>1058</v>
      </c>
      <c r="ED571" s="40" t="s">
        <v>412</v>
      </c>
      <c r="EE571" s="40" t="s">
        <v>412</v>
      </c>
      <c r="EF571" s="37"/>
      <c r="EG571" s="37"/>
      <c r="EH571" s="9"/>
      <c r="EI571" s="6"/>
      <c r="EJ571" s="9"/>
      <c r="EK571" s="36"/>
      <c r="EL571" s="36"/>
      <c r="EM571" s="3"/>
      <c r="EN571" s="3"/>
      <c r="EO571" s="6"/>
      <c r="EP571" s="6"/>
      <c r="EQ571" s="6"/>
      <c r="ER571" s="6"/>
      <c r="ES571" s="6"/>
      <c r="EU571" s="3"/>
      <c r="EV571" s="3"/>
      <c r="EX571" s="3"/>
      <c r="EZ571" s="3"/>
      <c r="FA571" s="3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</row>
    <row r="572" spans="15:204" ht="15" x14ac:dyDescent="0.25"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7"/>
      <c r="DR572" s="17"/>
      <c r="DS572" s="17"/>
      <c r="DT572" s="17"/>
      <c r="DU572" s="6"/>
      <c r="DV572" s="6"/>
      <c r="DW572" s="9"/>
      <c r="DX572" s="6"/>
      <c r="DY572" s="9"/>
      <c r="DZ572" s="9"/>
      <c r="EA572" s="6"/>
      <c r="EB572" s="39">
        <v>501041</v>
      </c>
      <c r="EC572" s="39" t="s">
        <v>1059</v>
      </c>
      <c r="ED572" s="40" t="s">
        <v>412</v>
      </c>
      <c r="EE572" s="40" t="s">
        <v>412</v>
      </c>
      <c r="EF572" s="37"/>
      <c r="EG572" s="37"/>
      <c r="EH572" s="9"/>
      <c r="EI572" s="6"/>
      <c r="EJ572" s="9"/>
      <c r="EK572" s="36"/>
      <c r="EL572" s="36"/>
      <c r="EM572" s="36"/>
      <c r="EN572" s="3"/>
      <c r="EO572" s="6"/>
      <c r="EP572" s="6"/>
      <c r="EQ572" s="6"/>
      <c r="ER572" s="6"/>
      <c r="ES572" s="6"/>
      <c r="EU572" s="3"/>
      <c r="EV572" s="3"/>
      <c r="EX572" s="3"/>
      <c r="EZ572" s="3"/>
      <c r="FA572" s="3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</row>
    <row r="573" spans="15:204" ht="15" x14ac:dyDescent="0.25"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7"/>
      <c r="DR573" s="17"/>
      <c r="DS573" s="17"/>
      <c r="DT573" s="17"/>
      <c r="DU573" s="6"/>
      <c r="DV573" s="6"/>
      <c r="DW573" s="9"/>
      <c r="DX573" s="6"/>
      <c r="DY573" s="9"/>
      <c r="DZ573" s="9"/>
      <c r="EA573" s="6"/>
      <c r="EB573" s="39">
        <v>501042</v>
      </c>
      <c r="EC573" s="39" t="s">
        <v>1060</v>
      </c>
      <c r="ED573" s="40" t="s">
        <v>412</v>
      </c>
      <c r="EE573" s="40" t="s">
        <v>412</v>
      </c>
      <c r="EF573" s="37"/>
      <c r="EG573" s="37"/>
      <c r="EH573" s="9"/>
      <c r="EI573" s="6"/>
      <c r="EJ573" s="9"/>
      <c r="EK573" s="36"/>
      <c r="EL573" s="36"/>
      <c r="EM573" s="36"/>
      <c r="EN573" s="3"/>
      <c r="EO573" s="6"/>
      <c r="EP573" s="6"/>
      <c r="EQ573" s="6"/>
      <c r="ER573" s="6"/>
      <c r="ES573" s="6"/>
      <c r="EU573" s="3"/>
      <c r="EV573" s="3"/>
      <c r="EX573" s="3"/>
      <c r="EZ573" s="3"/>
      <c r="FA573" s="3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</row>
    <row r="574" spans="15:204" ht="15" x14ac:dyDescent="0.25"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7"/>
      <c r="DR574" s="17"/>
      <c r="DS574" s="17"/>
      <c r="DT574" s="17"/>
      <c r="DU574" s="6"/>
      <c r="DV574" s="6"/>
      <c r="DW574" s="9"/>
      <c r="DX574" s="6"/>
      <c r="DY574" s="9"/>
      <c r="DZ574" s="9"/>
      <c r="EA574" s="6"/>
      <c r="EB574" s="39">
        <v>501050</v>
      </c>
      <c r="EC574" s="39" t="s">
        <v>1061</v>
      </c>
      <c r="ED574" s="40" t="s">
        <v>412</v>
      </c>
      <c r="EE574" s="40" t="s">
        <v>412</v>
      </c>
      <c r="EF574" s="37"/>
      <c r="EG574" s="37"/>
      <c r="EH574" s="9"/>
      <c r="EI574" s="6"/>
      <c r="EJ574" s="9"/>
      <c r="EK574" s="36"/>
      <c r="EL574" s="36"/>
      <c r="EM574" s="36"/>
      <c r="EN574" s="3"/>
      <c r="EO574" s="6"/>
      <c r="EP574" s="6"/>
      <c r="EQ574" s="6"/>
      <c r="ER574" s="6"/>
      <c r="ES574" s="6"/>
      <c r="EU574" s="3"/>
      <c r="EV574" s="3"/>
      <c r="EX574" s="3"/>
      <c r="EZ574" s="3"/>
      <c r="FA574" s="3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</row>
    <row r="575" spans="15:204" ht="15" x14ac:dyDescent="0.25"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7"/>
      <c r="DR575" s="17"/>
      <c r="DS575" s="17"/>
      <c r="DT575" s="17"/>
      <c r="DU575" s="6"/>
      <c r="DV575" s="6"/>
      <c r="DW575" s="9"/>
      <c r="DX575" s="6"/>
      <c r="DY575" s="9"/>
      <c r="DZ575" s="9"/>
      <c r="EA575" s="6"/>
      <c r="EB575" s="39">
        <v>501051</v>
      </c>
      <c r="EC575" s="39" t="s">
        <v>1062</v>
      </c>
      <c r="ED575" s="40" t="s">
        <v>412</v>
      </c>
      <c r="EE575" s="40" t="s">
        <v>412</v>
      </c>
      <c r="EF575" s="37"/>
      <c r="EG575" s="37"/>
      <c r="EH575" s="9"/>
      <c r="EI575" s="6"/>
      <c r="EJ575" s="42"/>
      <c r="EK575" s="36"/>
      <c r="EL575" s="36"/>
      <c r="EM575" s="36"/>
      <c r="EN575" s="3"/>
      <c r="EO575" s="6"/>
      <c r="EP575" s="6"/>
      <c r="EQ575" s="6"/>
      <c r="ER575" s="6"/>
      <c r="ES575" s="6"/>
      <c r="EU575" s="3"/>
      <c r="EV575" s="3"/>
      <c r="EX575" s="3"/>
      <c r="EZ575" s="3"/>
      <c r="FA575" s="3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</row>
    <row r="576" spans="15:204" ht="15" x14ac:dyDescent="0.25"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7"/>
      <c r="DR576" s="17"/>
      <c r="DS576" s="17"/>
      <c r="DT576" s="17"/>
      <c r="DU576" s="6"/>
      <c r="DV576" s="6"/>
      <c r="DW576" s="9"/>
      <c r="DX576" s="6"/>
      <c r="DY576" s="9"/>
      <c r="DZ576" s="9"/>
      <c r="EA576" s="6"/>
      <c r="EB576" s="39">
        <v>501052</v>
      </c>
      <c r="EC576" s="39" t="s">
        <v>1063</v>
      </c>
      <c r="ED576" s="40" t="s">
        <v>412</v>
      </c>
      <c r="EE576" s="40" t="s">
        <v>412</v>
      </c>
      <c r="EF576" s="37"/>
      <c r="EG576" s="37"/>
      <c r="EH576" s="9"/>
      <c r="EI576" s="6"/>
      <c r="EJ576" s="9"/>
      <c r="EK576" s="36"/>
      <c r="EL576" s="36"/>
      <c r="EM576" s="3"/>
      <c r="EN576" s="3"/>
      <c r="EO576" s="6"/>
      <c r="EP576" s="6"/>
      <c r="EQ576" s="6"/>
      <c r="ER576" s="6"/>
      <c r="ES576" s="6"/>
      <c r="EU576" s="3"/>
      <c r="EV576" s="3"/>
      <c r="EX576" s="3"/>
      <c r="EZ576" s="3"/>
      <c r="FA576" s="3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</row>
    <row r="577" spans="15:204" ht="15" x14ac:dyDescent="0.25"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7"/>
      <c r="DR577" s="17"/>
      <c r="DS577" s="17"/>
      <c r="DT577" s="17"/>
      <c r="DU577" s="6"/>
      <c r="DV577" s="6"/>
      <c r="DW577" s="9"/>
      <c r="DX577" s="6"/>
      <c r="DY577" s="9"/>
      <c r="DZ577" s="9"/>
      <c r="EA577" s="6"/>
      <c r="EB577" s="39">
        <v>501060</v>
      </c>
      <c r="EC577" s="39" t="s">
        <v>1064</v>
      </c>
      <c r="ED577" s="40" t="s">
        <v>412</v>
      </c>
      <c r="EE577" s="40" t="s">
        <v>412</v>
      </c>
      <c r="EF577" s="37"/>
      <c r="EG577" s="37"/>
      <c r="EH577" s="9"/>
      <c r="EI577" s="6"/>
      <c r="EJ577" s="42"/>
      <c r="EK577" s="36"/>
      <c r="EL577" s="36"/>
      <c r="EM577" s="36"/>
      <c r="EN577" s="3"/>
      <c r="EO577" s="6"/>
      <c r="EP577" s="6"/>
      <c r="EQ577" s="6"/>
      <c r="ER577" s="6"/>
      <c r="ES577" s="6"/>
      <c r="EU577" s="3"/>
      <c r="EV577" s="3"/>
      <c r="EX577" s="3"/>
      <c r="EZ577" s="3"/>
      <c r="FA577" s="3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</row>
    <row r="578" spans="15:204" ht="15" x14ac:dyDescent="0.25"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7"/>
      <c r="DR578" s="17"/>
      <c r="DS578" s="17"/>
      <c r="DT578" s="17"/>
      <c r="DU578" s="6"/>
      <c r="DV578" s="6"/>
      <c r="DW578" s="9"/>
      <c r="DX578" s="6"/>
      <c r="DY578" s="9"/>
      <c r="DZ578" s="9"/>
      <c r="EA578" s="6"/>
      <c r="EB578" s="39">
        <v>501061</v>
      </c>
      <c r="EC578" s="39" t="s">
        <v>1065</v>
      </c>
      <c r="ED578" s="40" t="s">
        <v>412</v>
      </c>
      <c r="EE578" s="40" t="s">
        <v>412</v>
      </c>
      <c r="EF578" s="37"/>
      <c r="EG578" s="37"/>
      <c r="EH578" s="9"/>
      <c r="EI578" s="6"/>
      <c r="EJ578" s="9"/>
      <c r="EK578" s="36"/>
      <c r="EL578" s="36"/>
      <c r="EM578" s="3"/>
      <c r="EN578" s="3"/>
      <c r="EO578" s="6"/>
      <c r="EP578" s="6"/>
      <c r="EQ578" s="6"/>
      <c r="ER578" s="6"/>
      <c r="ES578" s="6"/>
      <c r="EU578" s="3"/>
      <c r="EV578" s="3"/>
      <c r="EX578" s="3"/>
      <c r="EZ578" s="3"/>
      <c r="FA578" s="3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</row>
    <row r="579" spans="15:204" ht="15" x14ac:dyDescent="0.25"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7"/>
      <c r="DR579" s="17"/>
      <c r="DS579" s="17"/>
      <c r="DT579" s="17"/>
      <c r="DU579" s="6"/>
      <c r="DV579" s="6"/>
      <c r="DW579" s="9"/>
      <c r="DX579" s="6"/>
      <c r="DY579" s="9"/>
      <c r="DZ579" s="9"/>
      <c r="EA579" s="6"/>
      <c r="EB579" s="39">
        <v>501062</v>
      </c>
      <c r="EC579" s="39" t="s">
        <v>1066</v>
      </c>
      <c r="ED579" s="40" t="s">
        <v>412</v>
      </c>
      <c r="EE579" s="40" t="s">
        <v>412</v>
      </c>
      <c r="EF579" s="37"/>
      <c r="EG579" s="37"/>
      <c r="EH579" s="9"/>
      <c r="EI579" s="6"/>
      <c r="EJ579" s="9"/>
      <c r="EK579" s="36"/>
      <c r="EL579" s="36"/>
      <c r="EM579" s="36"/>
      <c r="EN579" s="3"/>
      <c r="EO579" s="6"/>
      <c r="EP579" s="6"/>
      <c r="EQ579" s="6"/>
      <c r="ER579" s="6"/>
      <c r="ES579" s="6"/>
      <c r="EU579" s="3"/>
      <c r="EV579" s="3"/>
      <c r="EX579" s="3"/>
      <c r="EZ579" s="3"/>
      <c r="FA579" s="3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</row>
    <row r="580" spans="15:204" ht="15" x14ac:dyDescent="0.25"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7"/>
      <c r="DR580" s="17"/>
      <c r="DS580" s="17"/>
      <c r="DT580" s="17"/>
      <c r="DU580" s="6"/>
      <c r="DV580" s="6"/>
      <c r="DW580" s="9"/>
      <c r="DX580" s="6"/>
      <c r="DY580" s="9"/>
      <c r="DZ580" s="9"/>
      <c r="EA580" s="6"/>
      <c r="EB580" s="39">
        <v>501070</v>
      </c>
      <c r="EC580" s="39" t="s">
        <v>1067</v>
      </c>
      <c r="ED580" s="40" t="s">
        <v>412</v>
      </c>
      <c r="EE580" s="40" t="s">
        <v>412</v>
      </c>
      <c r="EF580" s="37"/>
      <c r="EG580" s="37"/>
      <c r="EH580" s="9"/>
      <c r="EI580" s="6"/>
      <c r="EJ580" s="42"/>
      <c r="EK580" s="36"/>
      <c r="EL580" s="36"/>
      <c r="EM580" s="36"/>
      <c r="EN580" s="3"/>
      <c r="EO580" s="6"/>
      <c r="EP580" s="6"/>
      <c r="EQ580" s="6"/>
      <c r="ER580" s="6"/>
      <c r="ES580" s="6"/>
      <c r="EU580" s="3"/>
      <c r="EV580" s="3"/>
      <c r="EX580" s="3"/>
      <c r="EZ580" s="3"/>
      <c r="FA580" s="3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</row>
    <row r="581" spans="15:204" ht="15" x14ac:dyDescent="0.25"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7"/>
      <c r="DR581" s="17"/>
      <c r="DS581" s="17"/>
      <c r="DT581" s="17"/>
      <c r="DU581" s="6"/>
      <c r="DV581" s="6"/>
      <c r="DW581" s="9"/>
      <c r="DX581" s="6"/>
      <c r="DY581" s="9"/>
      <c r="DZ581" s="9"/>
      <c r="EA581" s="6"/>
      <c r="EB581" s="39">
        <v>501071</v>
      </c>
      <c r="EC581" s="39" t="s">
        <v>1068</v>
      </c>
      <c r="ED581" s="40" t="s">
        <v>412</v>
      </c>
      <c r="EE581" s="40" t="s">
        <v>412</v>
      </c>
      <c r="EF581" s="37"/>
      <c r="EG581" s="37"/>
      <c r="EH581" s="9"/>
      <c r="EI581" s="6"/>
      <c r="EJ581" s="42"/>
      <c r="EK581" s="36"/>
      <c r="EL581" s="36"/>
      <c r="EM581" s="3"/>
      <c r="EN581" s="3"/>
      <c r="EO581" s="6"/>
      <c r="EP581" s="6"/>
      <c r="EQ581" s="6"/>
      <c r="ER581" s="6"/>
      <c r="ES581" s="6"/>
      <c r="EU581" s="3"/>
      <c r="EV581" s="3"/>
      <c r="EX581" s="3"/>
      <c r="EZ581" s="3"/>
      <c r="FA581" s="3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</row>
    <row r="582" spans="15:204" ht="15" x14ac:dyDescent="0.25"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7"/>
      <c r="DR582" s="17"/>
      <c r="DS582" s="17"/>
      <c r="DT582" s="17"/>
      <c r="DU582" s="6"/>
      <c r="DV582" s="6"/>
      <c r="DW582" s="9"/>
      <c r="DX582" s="6"/>
      <c r="DY582" s="9"/>
      <c r="DZ582" s="9"/>
      <c r="EA582" s="6"/>
      <c r="EB582" s="39">
        <v>501072</v>
      </c>
      <c r="EC582" s="39" t="s">
        <v>1069</v>
      </c>
      <c r="ED582" s="40" t="s">
        <v>412</v>
      </c>
      <c r="EE582" s="40" t="s">
        <v>412</v>
      </c>
      <c r="EF582" s="37"/>
      <c r="EG582" s="37"/>
      <c r="EH582" s="9"/>
      <c r="EI582" s="6"/>
      <c r="EJ582" s="9"/>
      <c r="EK582" s="36"/>
      <c r="EL582" s="36"/>
      <c r="EM582" s="3"/>
      <c r="EN582" s="3"/>
      <c r="EO582" s="6"/>
      <c r="EP582" s="6"/>
      <c r="EQ582" s="6"/>
      <c r="ER582" s="6"/>
      <c r="ES582" s="6"/>
      <c r="EU582" s="3"/>
      <c r="EV582" s="3"/>
      <c r="EX582" s="3"/>
      <c r="EZ582" s="3"/>
      <c r="FA582" s="3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</row>
    <row r="583" spans="15:204" ht="15" x14ac:dyDescent="0.25"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7"/>
      <c r="DR583" s="17"/>
      <c r="DS583" s="17"/>
      <c r="DT583" s="17"/>
      <c r="DU583" s="6"/>
      <c r="DV583" s="6"/>
      <c r="DW583" s="9"/>
      <c r="DX583" s="6"/>
      <c r="DY583" s="9"/>
      <c r="DZ583" s="9"/>
      <c r="EA583" s="6"/>
      <c r="EB583" s="39">
        <v>501080</v>
      </c>
      <c r="EC583" s="39" t="s">
        <v>1070</v>
      </c>
      <c r="ED583" s="40" t="s">
        <v>412</v>
      </c>
      <c r="EE583" s="40" t="s">
        <v>412</v>
      </c>
      <c r="EF583" s="37"/>
      <c r="EG583" s="37"/>
      <c r="EH583" s="9"/>
      <c r="EI583" s="6"/>
      <c r="EJ583" s="9"/>
      <c r="EL583" s="3"/>
      <c r="EM583" s="3"/>
      <c r="EN583" s="3"/>
      <c r="EO583" s="6"/>
      <c r="EP583" s="6"/>
      <c r="EQ583" s="6"/>
      <c r="ER583" s="6"/>
      <c r="ES583" s="6"/>
      <c r="EU583" s="3"/>
      <c r="EV583" s="3"/>
      <c r="EX583" s="3"/>
      <c r="EZ583" s="3"/>
      <c r="FA583" s="3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</row>
    <row r="584" spans="15:204" ht="15" x14ac:dyDescent="0.25"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7"/>
      <c r="DR584" s="17"/>
      <c r="DS584" s="17"/>
      <c r="DT584" s="17"/>
      <c r="DU584" s="6"/>
      <c r="DV584" s="44"/>
      <c r="DW584" s="9"/>
      <c r="DX584" s="6"/>
      <c r="DY584" s="9"/>
      <c r="DZ584" s="9"/>
      <c r="EA584" s="6"/>
      <c r="EB584" s="39">
        <v>501081</v>
      </c>
      <c r="EC584" s="39" t="s">
        <v>1071</v>
      </c>
      <c r="ED584" s="40" t="s">
        <v>412</v>
      </c>
      <c r="EE584" s="40" t="s">
        <v>412</v>
      </c>
      <c r="EF584" s="37"/>
      <c r="EG584" s="37"/>
      <c r="EH584" s="9"/>
      <c r="EI584" s="6"/>
      <c r="EJ584" s="42"/>
      <c r="EL584" s="3"/>
      <c r="EM584" s="3"/>
      <c r="EN584" s="3"/>
      <c r="EO584" s="6"/>
      <c r="EP584" s="6"/>
      <c r="EQ584" s="6"/>
      <c r="ER584" s="6"/>
      <c r="ES584" s="6"/>
      <c r="EU584" s="3"/>
      <c r="EV584" s="3"/>
      <c r="EX584" s="3"/>
      <c r="EZ584" s="3"/>
      <c r="FA584" s="3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</row>
    <row r="585" spans="15:204" ht="15" x14ac:dyDescent="0.25"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7"/>
      <c r="DR585" s="17"/>
      <c r="DS585" s="17"/>
      <c r="DT585" s="17"/>
      <c r="DU585" s="6"/>
      <c r="DV585" s="44"/>
      <c r="DW585" s="9"/>
      <c r="DX585" s="6"/>
      <c r="DY585" s="9"/>
      <c r="DZ585" s="9"/>
      <c r="EA585" s="6"/>
      <c r="EB585" s="39">
        <v>501082</v>
      </c>
      <c r="EC585" s="39" t="s">
        <v>1072</v>
      </c>
      <c r="ED585" s="40" t="s">
        <v>412</v>
      </c>
      <c r="EE585" s="40" t="s">
        <v>412</v>
      </c>
      <c r="EF585" s="37"/>
      <c r="EG585" s="37"/>
      <c r="EH585" s="9"/>
      <c r="EI585" s="6"/>
      <c r="EJ585" s="42"/>
      <c r="EL585" s="3"/>
      <c r="EM585" s="3"/>
      <c r="EN585" s="3"/>
      <c r="EO585" s="6"/>
      <c r="EP585" s="6"/>
      <c r="EQ585" s="6"/>
      <c r="ER585" s="6"/>
      <c r="ES585" s="6"/>
      <c r="EU585" s="3"/>
      <c r="EV585" s="3"/>
      <c r="EX585" s="3"/>
      <c r="EZ585" s="3"/>
      <c r="FA585" s="3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</row>
    <row r="586" spans="15:204" ht="15" x14ac:dyDescent="0.25"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7"/>
      <c r="DR586" s="17"/>
      <c r="DS586" s="17"/>
      <c r="DT586" s="17"/>
      <c r="DU586" s="6"/>
      <c r="DV586" s="44"/>
      <c r="DW586" s="9"/>
      <c r="DX586" s="6"/>
      <c r="DY586" s="9"/>
      <c r="DZ586" s="9"/>
      <c r="EA586" s="6"/>
      <c r="EB586" s="39">
        <v>501100</v>
      </c>
      <c r="EC586" s="39" t="s">
        <v>1073</v>
      </c>
      <c r="ED586" s="40" t="s">
        <v>412</v>
      </c>
      <c r="EE586" s="40" t="s">
        <v>412</v>
      </c>
      <c r="EF586" s="37"/>
      <c r="EG586" s="37"/>
      <c r="EH586" s="9"/>
      <c r="EI586" s="6"/>
      <c r="EJ586" s="9"/>
      <c r="EL586" s="3"/>
      <c r="EM586" s="3"/>
      <c r="EN586" s="3"/>
      <c r="EO586" s="6"/>
      <c r="EP586" s="6"/>
      <c r="EQ586" s="6"/>
      <c r="ER586" s="6"/>
      <c r="ES586" s="6"/>
      <c r="EU586" s="3"/>
      <c r="EV586" s="3"/>
      <c r="EX586" s="3"/>
      <c r="EZ586" s="3"/>
      <c r="FA586" s="3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</row>
    <row r="587" spans="15:204" ht="15" x14ac:dyDescent="0.25"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7"/>
      <c r="DR587" s="17"/>
      <c r="DS587" s="17"/>
      <c r="DT587" s="17"/>
      <c r="DU587" s="6"/>
      <c r="DV587" s="44"/>
      <c r="DW587" s="9"/>
      <c r="DX587" s="6"/>
      <c r="DY587" s="9"/>
      <c r="DZ587" s="9"/>
      <c r="EA587" s="6"/>
      <c r="EB587" s="39">
        <v>501101</v>
      </c>
      <c r="EC587" s="39" t="s">
        <v>1074</v>
      </c>
      <c r="ED587" s="40" t="s">
        <v>412</v>
      </c>
      <c r="EE587" s="40" t="s">
        <v>412</v>
      </c>
      <c r="EF587" s="37"/>
      <c r="EG587" s="37"/>
      <c r="EH587" s="9"/>
      <c r="EI587" s="6"/>
      <c r="EJ587" s="9"/>
      <c r="EL587" s="3"/>
      <c r="EM587" s="3"/>
      <c r="EN587" s="3"/>
      <c r="EO587" s="6"/>
      <c r="EP587" s="6"/>
      <c r="EQ587" s="6"/>
      <c r="ER587" s="6"/>
      <c r="ES587" s="6"/>
      <c r="EU587" s="3"/>
      <c r="EV587" s="3"/>
      <c r="EX587" s="3"/>
      <c r="EZ587" s="3"/>
      <c r="FA587" s="3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</row>
    <row r="588" spans="15:204" ht="15" x14ac:dyDescent="0.25"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7"/>
      <c r="DR588" s="17"/>
      <c r="DS588" s="17"/>
      <c r="DT588" s="17"/>
      <c r="DU588" s="6"/>
      <c r="DV588" s="44"/>
      <c r="DW588" s="9"/>
      <c r="DX588" s="6"/>
      <c r="DY588" s="9"/>
      <c r="DZ588" s="9"/>
      <c r="EA588" s="6"/>
      <c r="EB588" s="39">
        <v>501102</v>
      </c>
      <c r="EC588" s="43" t="s">
        <v>1075</v>
      </c>
      <c r="ED588" s="40" t="s">
        <v>412</v>
      </c>
      <c r="EE588" s="40" t="s">
        <v>412</v>
      </c>
      <c r="EF588" s="37"/>
      <c r="EG588" s="37"/>
      <c r="EH588" s="9"/>
      <c r="EI588" s="6"/>
      <c r="EJ588" s="42"/>
      <c r="EL588" s="3"/>
      <c r="EM588" s="3"/>
      <c r="EN588" s="3"/>
      <c r="EO588" s="6"/>
      <c r="EP588" s="6"/>
      <c r="EQ588" s="6"/>
      <c r="ER588" s="6"/>
      <c r="ES588" s="6"/>
      <c r="EU588" s="3"/>
      <c r="EV588" s="3"/>
      <c r="EX588" s="3"/>
      <c r="EZ588" s="3"/>
      <c r="FA588" s="3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</row>
    <row r="589" spans="15:204" ht="15" x14ac:dyDescent="0.25"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7"/>
      <c r="DR589" s="17"/>
      <c r="DS589" s="17"/>
      <c r="DT589" s="17"/>
      <c r="DU589" s="6"/>
      <c r="DV589" s="44"/>
      <c r="DW589" s="9"/>
      <c r="DX589" s="6"/>
      <c r="DY589" s="9"/>
      <c r="DZ589" s="9"/>
      <c r="EA589" s="6"/>
      <c r="EB589" s="39">
        <v>501110</v>
      </c>
      <c r="EC589" s="39" t="s">
        <v>1076</v>
      </c>
      <c r="ED589" s="40" t="s">
        <v>412</v>
      </c>
      <c r="EE589" s="40" t="s">
        <v>412</v>
      </c>
      <c r="EF589" s="37"/>
      <c r="EG589" s="37"/>
      <c r="EH589" s="9"/>
      <c r="EI589" s="6"/>
      <c r="EJ589" s="9"/>
      <c r="EK589" s="36"/>
      <c r="EL589" s="3"/>
      <c r="EM589" s="3"/>
      <c r="EN589" s="3"/>
      <c r="EO589" s="6"/>
      <c r="EP589" s="6"/>
      <c r="EQ589" s="6"/>
      <c r="ER589" s="6"/>
      <c r="ES589" s="6"/>
      <c r="EU589" s="3"/>
      <c r="EV589" s="3"/>
      <c r="EX589" s="3"/>
      <c r="EZ589" s="3"/>
      <c r="FA589" s="3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</row>
    <row r="590" spans="15:204" ht="15" x14ac:dyDescent="0.25"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7"/>
      <c r="DR590" s="17"/>
      <c r="DS590" s="17"/>
      <c r="DT590" s="17"/>
      <c r="DU590" s="6"/>
      <c r="DV590" s="44"/>
      <c r="DW590" s="9"/>
      <c r="DX590" s="6"/>
      <c r="DY590" s="9"/>
      <c r="DZ590" s="9"/>
      <c r="EA590" s="6"/>
      <c r="EB590" s="39">
        <v>501111</v>
      </c>
      <c r="EC590" s="39" t="s">
        <v>1077</v>
      </c>
      <c r="ED590" s="40" t="s">
        <v>412</v>
      </c>
      <c r="EE590" s="40" t="s">
        <v>412</v>
      </c>
      <c r="EF590" s="37"/>
      <c r="EG590" s="37"/>
      <c r="EH590" s="9"/>
      <c r="EI590" s="6"/>
      <c r="EJ590" s="9"/>
      <c r="EL590" s="3"/>
      <c r="EM590" s="3"/>
      <c r="EN590" s="3"/>
      <c r="EO590" s="6"/>
      <c r="EP590" s="6"/>
      <c r="EQ590" s="6"/>
      <c r="ER590" s="6"/>
      <c r="ES590" s="6"/>
      <c r="EU590" s="3"/>
      <c r="EV590" s="3"/>
      <c r="EX590" s="3"/>
      <c r="EZ590" s="3"/>
      <c r="FA590" s="3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</row>
    <row r="591" spans="15:204" ht="15" x14ac:dyDescent="0.25"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7"/>
      <c r="DR591" s="17"/>
      <c r="DS591" s="17"/>
      <c r="DT591" s="17"/>
      <c r="DU591" s="6"/>
      <c r="DV591" s="44"/>
      <c r="DW591" s="9"/>
      <c r="DX591" s="6"/>
      <c r="DY591" s="9"/>
      <c r="DZ591" s="9"/>
      <c r="EA591" s="6"/>
      <c r="EB591" s="39">
        <v>501112</v>
      </c>
      <c r="EC591" s="43" t="s">
        <v>1078</v>
      </c>
      <c r="ED591" s="40" t="s">
        <v>412</v>
      </c>
      <c r="EE591" s="40" t="s">
        <v>412</v>
      </c>
      <c r="EF591" s="37"/>
      <c r="EG591" s="37"/>
      <c r="EH591" s="9"/>
      <c r="EI591" s="6"/>
      <c r="EJ591" s="42"/>
      <c r="EL591" s="3"/>
      <c r="EM591" s="3"/>
      <c r="EN591" s="3"/>
      <c r="EO591" s="6"/>
      <c r="EP591" s="6"/>
      <c r="EQ591" s="6"/>
      <c r="ER591" s="6"/>
      <c r="ES591" s="6"/>
      <c r="EU591" s="3"/>
      <c r="EV591" s="3"/>
      <c r="EX591" s="3"/>
      <c r="EZ591" s="3"/>
      <c r="FA591" s="3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</row>
    <row r="592" spans="15:204" ht="15" x14ac:dyDescent="0.25"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7"/>
      <c r="DR592" s="17"/>
      <c r="DS592" s="17"/>
      <c r="DT592" s="17"/>
      <c r="DU592" s="6"/>
      <c r="DV592" s="44"/>
      <c r="DW592" s="9"/>
      <c r="DX592" s="6"/>
      <c r="DY592" s="9"/>
      <c r="DZ592" s="9"/>
      <c r="EA592" s="6"/>
      <c r="EB592" s="39">
        <v>501120</v>
      </c>
      <c r="EC592" s="39" t="s">
        <v>1079</v>
      </c>
      <c r="ED592" s="40" t="s">
        <v>412</v>
      </c>
      <c r="EE592" s="40" t="s">
        <v>412</v>
      </c>
      <c r="EF592" s="37"/>
      <c r="EG592" s="37"/>
      <c r="EH592" s="9"/>
      <c r="EI592" s="6"/>
      <c r="EJ592" s="42"/>
      <c r="EL592" s="3"/>
      <c r="EM592" s="3"/>
      <c r="EN592" s="3"/>
      <c r="EO592" s="6"/>
      <c r="EP592" s="6"/>
      <c r="EQ592" s="6"/>
      <c r="ER592" s="6"/>
      <c r="ES592" s="6"/>
      <c r="EU592" s="3"/>
      <c r="EV592" s="3"/>
      <c r="EX592" s="3"/>
      <c r="EZ592" s="3"/>
      <c r="FA592" s="3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</row>
    <row r="593" spans="15:204" ht="15" x14ac:dyDescent="0.25"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7"/>
      <c r="DR593" s="17"/>
      <c r="DS593" s="17"/>
      <c r="DT593" s="17"/>
      <c r="DU593" s="6"/>
      <c r="DV593" s="44"/>
      <c r="DW593" s="9"/>
      <c r="DX593" s="6"/>
      <c r="DY593" s="9"/>
      <c r="DZ593" s="9"/>
      <c r="EA593" s="6"/>
      <c r="EB593" s="39">
        <v>501121</v>
      </c>
      <c r="EC593" s="39" t="s">
        <v>1080</v>
      </c>
      <c r="ED593" s="40" t="s">
        <v>412</v>
      </c>
      <c r="EE593" s="40" t="s">
        <v>412</v>
      </c>
      <c r="EF593" s="37"/>
      <c r="EG593" s="37"/>
      <c r="EH593" s="9"/>
      <c r="EI593" s="6"/>
      <c r="EJ593" s="9"/>
      <c r="EL593" s="3"/>
      <c r="EM593" s="3"/>
      <c r="EN593" s="3"/>
      <c r="EO593" s="6"/>
      <c r="EP593" s="6"/>
      <c r="EQ593" s="6"/>
      <c r="ER593" s="6"/>
      <c r="ES593" s="6"/>
      <c r="EU593" s="3"/>
      <c r="EV593" s="3"/>
      <c r="EX593" s="3"/>
      <c r="EZ593" s="3"/>
      <c r="FA593" s="3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</row>
    <row r="594" spans="15:204" ht="15" x14ac:dyDescent="0.25"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7"/>
      <c r="DR594" s="17"/>
      <c r="DS594" s="17"/>
      <c r="DT594" s="17"/>
      <c r="DU594" s="6"/>
      <c r="DV594" s="44"/>
      <c r="DW594" s="9"/>
      <c r="DX594" s="6"/>
      <c r="DY594" s="9"/>
      <c r="DZ594" s="9"/>
      <c r="EA594" s="6"/>
      <c r="EB594" s="39">
        <v>501122</v>
      </c>
      <c r="EC594" s="39" t="s">
        <v>1081</v>
      </c>
      <c r="ED594" s="40" t="s">
        <v>412</v>
      </c>
      <c r="EE594" s="40" t="s">
        <v>412</v>
      </c>
      <c r="EF594" s="37"/>
      <c r="EG594" s="37"/>
      <c r="EH594" s="9"/>
      <c r="EI594" s="6"/>
      <c r="EJ594" s="9"/>
      <c r="EK594" s="36"/>
      <c r="EL594" s="36"/>
      <c r="EM594" s="36"/>
      <c r="EN594" s="3"/>
      <c r="EO594" s="6"/>
      <c r="EP594" s="6"/>
      <c r="EQ594" s="6"/>
      <c r="ER594" s="6"/>
      <c r="ES594" s="6"/>
      <c r="EU594" s="3"/>
      <c r="EV594" s="3"/>
      <c r="EX594" s="3"/>
      <c r="EZ594" s="3"/>
      <c r="FA594" s="3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</row>
    <row r="595" spans="15:204" ht="15" x14ac:dyDescent="0.25"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7"/>
      <c r="DR595" s="17"/>
      <c r="DS595" s="17"/>
      <c r="DT595" s="17"/>
      <c r="DU595" s="6"/>
      <c r="DV595" s="6"/>
      <c r="DW595" s="9"/>
      <c r="DX595" s="6"/>
      <c r="DY595" s="9"/>
      <c r="DZ595" s="9"/>
      <c r="EA595" s="6"/>
      <c r="EB595" s="39">
        <v>501210</v>
      </c>
      <c r="EC595" s="43" t="s">
        <v>1082</v>
      </c>
      <c r="ED595" s="40" t="s">
        <v>412</v>
      </c>
      <c r="EE595" s="40" t="s">
        <v>412</v>
      </c>
      <c r="EF595" s="37"/>
      <c r="EG595" s="37"/>
      <c r="EH595" s="9"/>
      <c r="EI595" s="6"/>
      <c r="EJ595" s="9"/>
      <c r="EK595" s="36"/>
      <c r="EL595" s="36"/>
      <c r="EM595" s="36"/>
      <c r="EN595" s="3"/>
      <c r="EO595" s="6"/>
      <c r="EP595" s="6"/>
      <c r="EQ595" s="6"/>
      <c r="ER595" s="6"/>
      <c r="ES595" s="6"/>
      <c r="EU595" s="3"/>
      <c r="EV595" s="3"/>
      <c r="EX595" s="3"/>
      <c r="EZ595" s="3"/>
      <c r="FA595" s="3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</row>
    <row r="596" spans="15:204" ht="15" x14ac:dyDescent="0.25"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7"/>
      <c r="DR596" s="17"/>
      <c r="DS596" s="17"/>
      <c r="DT596" s="17"/>
      <c r="DU596" s="6"/>
      <c r="DV596" s="6"/>
      <c r="DW596" s="9"/>
      <c r="DX596" s="6"/>
      <c r="DY596" s="9"/>
      <c r="DZ596" s="9"/>
      <c r="EA596" s="6"/>
      <c r="EB596" s="39">
        <v>501211</v>
      </c>
      <c r="EC596" s="39" t="s">
        <v>1083</v>
      </c>
      <c r="ED596" s="40" t="s">
        <v>412</v>
      </c>
      <c r="EE596" s="40" t="s">
        <v>412</v>
      </c>
      <c r="EF596" s="37"/>
      <c r="EG596" s="37"/>
      <c r="EH596" s="9"/>
      <c r="EI596" s="6"/>
      <c r="EJ596" s="9"/>
      <c r="EK596" s="36"/>
      <c r="EL596" s="36"/>
      <c r="EM596" s="36"/>
      <c r="EN596" s="3"/>
      <c r="EO596" s="6"/>
      <c r="EP596" s="6"/>
      <c r="EQ596" s="6"/>
      <c r="ER596" s="6"/>
      <c r="ES596" s="6"/>
      <c r="EU596" s="3"/>
      <c r="EV596" s="3"/>
      <c r="EX596" s="3"/>
      <c r="EZ596" s="3"/>
      <c r="FA596" s="3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</row>
    <row r="597" spans="15:204" ht="15" x14ac:dyDescent="0.25"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7"/>
      <c r="DR597" s="17"/>
      <c r="DS597" s="17"/>
      <c r="DT597" s="17"/>
      <c r="DU597" s="6"/>
      <c r="DV597" s="6"/>
      <c r="DW597" s="9"/>
      <c r="DX597" s="6"/>
      <c r="DY597" s="9"/>
      <c r="DZ597" s="9"/>
      <c r="EA597" s="6"/>
      <c r="EB597" s="39">
        <v>501212</v>
      </c>
      <c r="EC597" s="39" t="s">
        <v>1084</v>
      </c>
      <c r="ED597" s="40" t="s">
        <v>412</v>
      </c>
      <c r="EE597" s="40" t="s">
        <v>412</v>
      </c>
      <c r="EF597" s="37"/>
      <c r="EG597" s="37"/>
      <c r="EH597" s="9"/>
      <c r="EI597" s="6"/>
      <c r="EJ597" s="42"/>
      <c r="EK597" s="36"/>
      <c r="EL597" s="36"/>
      <c r="EM597" s="36"/>
      <c r="EN597" s="3"/>
      <c r="EO597" s="6"/>
      <c r="EP597" s="6"/>
      <c r="EQ597" s="6"/>
      <c r="ER597" s="6"/>
      <c r="ES597" s="6"/>
      <c r="EU597" s="3"/>
      <c r="EV597" s="3"/>
      <c r="EX597" s="3"/>
      <c r="EZ597" s="3"/>
      <c r="FA597" s="3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</row>
    <row r="598" spans="15:204" ht="15" x14ac:dyDescent="0.25"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7"/>
      <c r="DR598" s="17"/>
      <c r="DS598" s="17"/>
      <c r="DT598" s="17"/>
      <c r="DU598" s="6"/>
      <c r="DV598" s="6"/>
      <c r="DW598" s="9"/>
      <c r="DX598" s="6"/>
      <c r="DY598" s="9"/>
      <c r="DZ598" s="9"/>
      <c r="EA598" s="6"/>
      <c r="EB598" s="39">
        <v>501213</v>
      </c>
      <c r="EC598" s="43" t="s">
        <v>1085</v>
      </c>
      <c r="ED598" s="40" t="s">
        <v>412</v>
      </c>
      <c r="EE598" s="40" t="s">
        <v>412</v>
      </c>
      <c r="EF598" s="37"/>
      <c r="EG598" s="37"/>
      <c r="EH598" s="9"/>
      <c r="EI598" s="6"/>
      <c r="EJ598" s="9"/>
      <c r="EL598" s="3"/>
      <c r="EM598" s="3"/>
      <c r="EN598" s="3"/>
      <c r="EO598" s="6"/>
      <c r="EP598" s="6"/>
      <c r="EQ598" s="6"/>
      <c r="ER598" s="6"/>
      <c r="ES598" s="6"/>
      <c r="EU598" s="3"/>
      <c r="EV598" s="3"/>
      <c r="EX598" s="3"/>
      <c r="EZ598" s="3"/>
      <c r="FA598" s="3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</row>
    <row r="599" spans="15:204" ht="15" x14ac:dyDescent="0.25"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7"/>
      <c r="DR599" s="17"/>
      <c r="DS599" s="17"/>
      <c r="DT599" s="17"/>
      <c r="DU599" s="6"/>
      <c r="DV599" s="44"/>
      <c r="DW599" s="9"/>
      <c r="DX599" s="6"/>
      <c r="DY599" s="9"/>
      <c r="DZ599" s="42"/>
      <c r="EA599" s="6"/>
      <c r="EB599" s="39">
        <v>501214</v>
      </c>
      <c r="EC599" s="39" t="s">
        <v>1086</v>
      </c>
      <c r="ED599" s="40" t="s">
        <v>412</v>
      </c>
      <c r="EE599" s="40" t="s">
        <v>412</v>
      </c>
      <c r="EF599" s="37"/>
      <c r="EG599" s="37"/>
      <c r="EH599" s="9"/>
      <c r="EI599" s="6"/>
      <c r="EJ599" s="9"/>
      <c r="EK599" s="36"/>
      <c r="EL599" s="36"/>
      <c r="EM599" s="36"/>
      <c r="EN599" s="3"/>
      <c r="EO599" s="6"/>
      <c r="EP599" s="6"/>
      <c r="EQ599" s="6"/>
      <c r="ER599" s="6"/>
      <c r="ES599" s="6"/>
      <c r="EU599" s="3"/>
      <c r="EV599" s="3"/>
      <c r="EX599" s="3"/>
      <c r="EZ599" s="3"/>
      <c r="FA599" s="3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</row>
    <row r="600" spans="15:204" ht="15" x14ac:dyDescent="0.25"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7"/>
      <c r="DR600" s="17"/>
      <c r="DS600" s="17"/>
      <c r="DT600" s="17"/>
      <c r="DU600" s="6"/>
      <c r="DV600" s="6"/>
      <c r="DW600" s="9"/>
      <c r="DX600" s="6"/>
      <c r="DY600" s="9"/>
      <c r="DZ600" s="42"/>
      <c r="EA600" s="6"/>
      <c r="EB600" s="39">
        <v>501215</v>
      </c>
      <c r="EC600" s="39" t="s">
        <v>1087</v>
      </c>
      <c r="ED600" s="40" t="s">
        <v>412</v>
      </c>
      <c r="EE600" s="40" t="s">
        <v>412</v>
      </c>
      <c r="EF600" s="37"/>
      <c r="EG600" s="37"/>
      <c r="EH600" s="9"/>
      <c r="EI600" s="6"/>
      <c r="EJ600" s="9"/>
      <c r="EK600" s="36"/>
      <c r="EL600" s="36"/>
      <c r="EM600" s="36"/>
      <c r="EN600" s="3"/>
      <c r="EO600" s="6"/>
      <c r="EP600" s="6"/>
      <c r="EQ600" s="6"/>
      <c r="ER600" s="6"/>
      <c r="ES600" s="6"/>
      <c r="EU600" s="3"/>
      <c r="EV600" s="3"/>
      <c r="EX600" s="3"/>
      <c r="EZ600" s="3"/>
      <c r="FA600" s="3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</row>
    <row r="601" spans="15:204" ht="15" x14ac:dyDescent="0.25"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7"/>
      <c r="DR601" s="17"/>
      <c r="DS601" s="17"/>
      <c r="DT601" s="17"/>
      <c r="DU601" s="6"/>
      <c r="DV601" s="6"/>
      <c r="DW601" s="9"/>
      <c r="DX601" s="6"/>
      <c r="DY601" s="9"/>
      <c r="DZ601" s="9"/>
      <c r="EA601" s="6"/>
      <c r="EB601" s="39">
        <v>501220</v>
      </c>
      <c r="EC601" s="43" t="s">
        <v>1088</v>
      </c>
      <c r="ED601" s="40" t="s">
        <v>412</v>
      </c>
      <c r="EE601" s="40" t="s">
        <v>412</v>
      </c>
      <c r="EF601" s="37"/>
      <c r="EG601" s="37"/>
      <c r="EH601" s="9"/>
      <c r="EI601" s="6"/>
      <c r="EJ601" s="9"/>
      <c r="EK601" s="36"/>
      <c r="EL601" s="36"/>
      <c r="EM601" s="36"/>
      <c r="EN601" s="3"/>
      <c r="EO601" s="6"/>
      <c r="EP601" s="6"/>
      <c r="EQ601" s="6"/>
      <c r="ER601" s="6"/>
      <c r="ES601" s="6"/>
      <c r="EU601" s="3"/>
      <c r="EV601" s="3"/>
      <c r="EX601" s="3"/>
      <c r="EZ601" s="3"/>
      <c r="FA601" s="3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</row>
    <row r="602" spans="15:204" ht="15" x14ac:dyDescent="0.25"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7"/>
      <c r="DR602" s="17"/>
      <c r="DS602" s="17"/>
      <c r="DT602" s="17"/>
      <c r="DU602" s="6"/>
      <c r="DV602" s="6"/>
      <c r="DW602" s="9"/>
      <c r="DX602" s="6"/>
      <c r="DY602" s="9"/>
      <c r="DZ602" s="9"/>
      <c r="EA602" s="6"/>
      <c r="EB602" s="39">
        <v>501221</v>
      </c>
      <c r="EC602" s="43" t="s">
        <v>1089</v>
      </c>
      <c r="ED602" s="40" t="s">
        <v>412</v>
      </c>
      <c r="EE602" s="40" t="s">
        <v>412</v>
      </c>
      <c r="EF602" s="37"/>
      <c r="EG602" s="37"/>
      <c r="EH602" s="9"/>
      <c r="EI602" s="6"/>
      <c r="EJ602" s="42"/>
      <c r="EK602" s="36"/>
      <c r="EL602" s="36"/>
      <c r="EM602" s="36"/>
      <c r="EN602" s="3"/>
      <c r="EO602" s="6"/>
      <c r="EP602" s="6"/>
      <c r="EQ602" s="6"/>
      <c r="ER602" s="6"/>
      <c r="ES602" s="6"/>
      <c r="EU602" s="3"/>
      <c r="EV602" s="3"/>
      <c r="EX602" s="3"/>
      <c r="EZ602" s="3"/>
      <c r="FA602" s="3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</row>
    <row r="603" spans="15:204" ht="15" x14ac:dyDescent="0.25"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7"/>
      <c r="DR603" s="17"/>
      <c r="DS603" s="17"/>
      <c r="DT603" s="17"/>
      <c r="DU603" s="6"/>
      <c r="DV603" s="6"/>
      <c r="DW603" s="9"/>
      <c r="DX603" s="6"/>
      <c r="DY603" s="9"/>
      <c r="DZ603" s="42"/>
      <c r="EA603" s="6"/>
      <c r="EB603" s="39">
        <v>501222</v>
      </c>
      <c r="EC603" s="39" t="s">
        <v>1090</v>
      </c>
      <c r="ED603" s="40" t="s">
        <v>412</v>
      </c>
      <c r="EE603" s="40" t="s">
        <v>412</v>
      </c>
      <c r="EF603" s="37"/>
      <c r="EG603" s="37"/>
      <c r="EH603" s="9"/>
      <c r="EI603" s="6"/>
      <c r="EJ603" s="42"/>
      <c r="EL603" s="3"/>
      <c r="EM603" s="3"/>
      <c r="EN603" s="3"/>
      <c r="EO603" s="6"/>
      <c r="EP603" s="6"/>
      <c r="EQ603" s="6"/>
      <c r="ER603" s="6"/>
      <c r="ES603" s="6"/>
      <c r="EU603" s="3"/>
      <c r="EV603" s="3"/>
      <c r="EX603" s="3"/>
      <c r="EZ603" s="3"/>
      <c r="FA603" s="3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</row>
    <row r="604" spans="15:204" ht="15" x14ac:dyDescent="0.25"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7"/>
      <c r="DR604" s="17"/>
      <c r="DS604" s="17"/>
      <c r="DT604" s="17"/>
      <c r="DU604" s="6"/>
      <c r="DV604" s="44"/>
      <c r="DW604" s="9"/>
      <c r="DX604" s="6"/>
      <c r="DY604" s="9"/>
      <c r="DZ604" s="42"/>
      <c r="EA604" s="6"/>
      <c r="EB604" s="39">
        <v>501223</v>
      </c>
      <c r="EC604" s="43" t="s">
        <v>1091</v>
      </c>
      <c r="ED604" s="40" t="s">
        <v>412</v>
      </c>
      <c r="EE604" s="40" t="s">
        <v>412</v>
      </c>
      <c r="EF604" s="37"/>
      <c r="EG604" s="37"/>
      <c r="EH604" s="9"/>
      <c r="EI604" s="6"/>
      <c r="EJ604" s="42"/>
      <c r="EK604" s="36"/>
      <c r="EL604" s="36"/>
      <c r="EM604" s="3"/>
      <c r="EN604" s="3"/>
      <c r="EO604" s="6"/>
      <c r="EP604" s="6"/>
      <c r="EQ604" s="6"/>
      <c r="ER604" s="6"/>
      <c r="ES604" s="6"/>
      <c r="EU604" s="3"/>
      <c r="EV604" s="3"/>
      <c r="EX604" s="3"/>
      <c r="EZ604" s="3"/>
      <c r="FA604" s="3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</row>
    <row r="605" spans="15:204" ht="15" x14ac:dyDescent="0.25"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7"/>
      <c r="DR605" s="17"/>
      <c r="DS605" s="17"/>
      <c r="DT605" s="17"/>
      <c r="DU605" s="6"/>
      <c r="DV605" s="6"/>
      <c r="DW605" s="9"/>
      <c r="DX605" s="6"/>
      <c r="DY605" s="9"/>
      <c r="DZ605" s="9"/>
      <c r="EA605" s="6"/>
      <c r="EB605" s="39">
        <v>501224</v>
      </c>
      <c r="EC605" s="43" t="s">
        <v>1092</v>
      </c>
      <c r="ED605" s="40" t="s">
        <v>412</v>
      </c>
      <c r="EE605" s="40" t="s">
        <v>412</v>
      </c>
      <c r="EF605" s="37"/>
      <c r="EG605" s="37"/>
      <c r="EH605" s="9"/>
      <c r="EI605" s="6"/>
      <c r="EJ605" s="42"/>
      <c r="EK605" s="36"/>
      <c r="EL605" s="36"/>
      <c r="EM605" s="3"/>
      <c r="EN605" s="3"/>
      <c r="EO605" s="6"/>
      <c r="EP605" s="6"/>
      <c r="EQ605" s="6"/>
      <c r="ER605" s="6"/>
      <c r="ES605" s="6"/>
      <c r="EU605" s="3"/>
      <c r="EV605" s="3"/>
      <c r="EX605" s="3"/>
      <c r="EZ605" s="3"/>
      <c r="FA605" s="3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</row>
    <row r="606" spans="15:204" ht="15" x14ac:dyDescent="0.25"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7"/>
      <c r="DR606" s="17"/>
      <c r="DS606" s="17"/>
      <c r="DT606" s="17"/>
      <c r="DU606" s="6"/>
      <c r="DV606" s="6"/>
      <c r="DW606" s="9"/>
      <c r="DX606" s="6"/>
      <c r="DY606" s="9"/>
      <c r="DZ606" s="42"/>
      <c r="EA606" s="6"/>
      <c r="EB606" s="39">
        <v>501225</v>
      </c>
      <c r="EC606" s="43" t="s">
        <v>1093</v>
      </c>
      <c r="ED606" s="40" t="s">
        <v>412</v>
      </c>
      <c r="EE606" s="40" t="s">
        <v>412</v>
      </c>
      <c r="EF606" s="37"/>
      <c r="EG606" s="37"/>
      <c r="EH606" s="9"/>
      <c r="EI606" s="6"/>
      <c r="EJ606" s="42"/>
      <c r="EK606" s="36"/>
      <c r="EL606" s="36"/>
      <c r="EM606" s="3"/>
      <c r="EN606" s="3"/>
      <c r="EO606" s="6"/>
      <c r="EP606" s="6"/>
      <c r="EQ606" s="6"/>
      <c r="ER606" s="6"/>
      <c r="ES606" s="6"/>
      <c r="EU606" s="3"/>
      <c r="EV606" s="3"/>
      <c r="EX606" s="3"/>
      <c r="EZ606" s="3"/>
      <c r="FA606" s="3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</row>
    <row r="607" spans="15:204" ht="15" x14ac:dyDescent="0.25"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7"/>
      <c r="DR607" s="17"/>
      <c r="DS607" s="17"/>
      <c r="DT607" s="17"/>
      <c r="DU607" s="6"/>
      <c r="DV607" s="6"/>
      <c r="DW607" s="9"/>
      <c r="DX607" s="6"/>
      <c r="DY607" s="9"/>
      <c r="DZ607" s="42"/>
      <c r="EA607" s="6"/>
      <c r="EB607" s="39">
        <v>501230</v>
      </c>
      <c r="EC607" s="39" t="s">
        <v>1094</v>
      </c>
      <c r="ED607" s="40" t="s">
        <v>412</v>
      </c>
      <c r="EE607" s="40" t="s">
        <v>412</v>
      </c>
      <c r="EF607" s="37"/>
      <c r="EG607" s="37"/>
      <c r="EH607" s="9"/>
      <c r="EI607" s="6"/>
      <c r="EJ607" s="42"/>
      <c r="EK607" s="36"/>
      <c r="EL607" s="36"/>
      <c r="EM607" s="3"/>
      <c r="EN607" s="3"/>
      <c r="EO607" s="6"/>
      <c r="EP607" s="6"/>
      <c r="EQ607" s="6"/>
      <c r="ER607" s="6"/>
      <c r="ES607" s="6"/>
      <c r="EU607" s="3"/>
      <c r="EV607" s="3"/>
      <c r="EX607" s="3"/>
      <c r="EZ607" s="3"/>
      <c r="FA607" s="3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</row>
    <row r="608" spans="15:204" ht="15" x14ac:dyDescent="0.25"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7"/>
      <c r="DR608" s="17"/>
      <c r="DS608" s="17"/>
      <c r="DT608" s="17"/>
      <c r="DU608" s="6"/>
      <c r="DV608" s="6"/>
      <c r="DW608" s="9"/>
      <c r="DX608" s="6"/>
      <c r="DY608" s="9"/>
      <c r="DZ608" s="9"/>
      <c r="EA608" s="6"/>
      <c r="EB608" s="39">
        <v>501231</v>
      </c>
      <c r="EC608" s="39" t="s">
        <v>1095</v>
      </c>
      <c r="ED608" s="40" t="s">
        <v>412</v>
      </c>
      <c r="EE608" s="40" t="s">
        <v>412</v>
      </c>
      <c r="EF608" s="37"/>
      <c r="EG608" s="37"/>
      <c r="EH608" s="9"/>
      <c r="EI608" s="6"/>
      <c r="EJ608" s="42"/>
      <c r="EK608" s="36"/>
      <c r="EL608" s="36"/>
      <c r="EM608" s="3"/>
      <c r="EN608" s="3"/>
      <c r="EO608" s="6"/>
      <c r="EP608" s="6"/>
      <c r="EQ608" s="6"/>
      <c r="ER608" s="6"/>
      <c r="ES608" s="6"/>
      <c r="EU608" s="3"/>
      <c r="EV608" s="3"/>
      <c r="EX608" s="3"/>
      <c r="EZ608" s="3"/>
      <c r="FA608" s="3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</row>
    <row r="609" spans="15:204" ht="15" x14ac:dyDescent="0.25"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7"/>
      <c r="DR609" s="17"/>
      <c r="DS609" s="17"/>
      <c r="DT609" s="17"/>
      <c r="DU609" s="6"/>
      <c r="DV609" s="6"/>
      <c r="DW609" s="9"/>
      <c r="DX609" s="6"/>
      <c r="DY609" s="9"/>
      <c r="DZ609" s="9"/>
      <c r="EA609" s="6"/>
      <c r="EB609" s="39">
        <v>501232</v>
      </c>
      <c r="EC609" s="39" t="s">
        <v>1096</v>
      </c>
      <c r="ED609" s="40" t="s">
        <v>412</v>
      </c>
      <c r="EE609" s="40" t="s">
        <v>412</v>
      </c>
      <c r="EF609" s="37"/>
      <c r="EG609" s="37"/>
      <c r="EH609" s="9"/>
      <c r="EI609" s="6"/>
      <c r="EJ609" s="42"/>
      <c r="EK609" s="36"/>
      <c r="EL609" s="36"/>
      <c r="EM609" s="3"/>
      <c r="EN609" s="3"/>
      <c r="EO609" s="6"/>
      <c r="EP609" s="6"/>
      <c r="EQ609" s="6"/>
      <c r="ER609" s="6"/>
      <c r="ES609" s="6"/>
      <c r="EU609" s="3"/>
      <c r="EV609" s="3"/>
      <c r="EX609" s="3"/>
      <c r="EZ609" s="3"/>
      <c r="FA609" s="3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</row>
    <row r="610" spans="15:204" ht="15" x14ac:dyDescent="0.25"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7"/>
      <c r="DR610" s="17"/>
      <c r="DS610" s="17"/>
      <c r="DT610" s="17"/>
      <c r="DU610" s="6"/>
      <c r="DV610" s="6"/>
      <c r="DW610" s="9"/>
      <c r="DX610" s="6"/>
      <c r="DY610" s="9"/>
      <c r="DZ610" s="9"/>
      <c r="EA610" s="6"/>
      <c r="EB610" s="39">
        <v>501233</v>
      </c>
      <c r="EC610" s="39" t="s">
        <v>1097</v>
      </c>
      <c r="ED610" s="40" t="s">
        <v>412</v>
      </c>
      <c r="EE610" s="40" t="s">
        <v>412</v>
      </c>
      <c r="EF610" s="37"/>
      <c r="EG610" s="37"/>
      <c r="EH610" s="9"/>
      <c r="EI610" s="6"/>
      <c r="EJ610" s="42"/>
      <c r="EK610" s="36"/>
      <c r="EL610" s="36"/>
      <c r="EM610" s="3"/>
      <c r="EN610" s="3"/>
      <c r="EO610" s="6"/>
      <c r="EP610" s="6"/>
      <c r="EQ610" s="6"/>
      <c r="ER610" s="6"/>
      <c r="ES610" s="6"/>
      <c r="EU610" s="3"/>
      <c r="EV610" s="3"/>
      <c r="EX610" s="3"/>
      <c r="EZ610" s="3"/>
      <c r="FA610" s="3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</row>
    <row r="611" spans="15:204" ht="15" x14ac:dyDescent="0.25"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7"/>
      <c r="DR611" s="17"/>
      <c r="DS611" s="17"/>
      <c r="DT611" s="17"/>
      <c r="DU611" s="6"/>
      <c r="DV611" s="6"/>
      <c r="DW611" s="9"/>
      <c r="DX611" s="6"/>
      <c r="DY611" s="9"/>
      <c r="DZ611" s="9"/>
      <c r="EA611" s="6"/>
      <c r="EB611" s="39">
        <v>501234</v>
      </c>
      <c r="EC611" s="43" t="s">
        <v>1098</v>
      </c>
      <c r="ED611" s="40" t="s">
        <v>412</v>
      </c>
      <c r="EE611" s="40" t="s">
        <v>412</v>
      </c>
      <c r="EF611" s="37"/>
      <c r="EG611" s="37"/>
      <c r="EH611" s="9"/>
      <c r="EI611" s="6"/>
      <c r="EJ611" s="42"/>
      <c r="EK611" s="36"/>
      <c r="EL611" s="36"/>
      <c r="EM611" s="3"/>
      <c r="EN611" s="3"/>
      <c r="EO611" s="6"/>
      <c r="EP611" s="6"/>
      <c r="EQ611" s="6"/>
      <c r="ER611" s="6"/>
      <c r="ES611" s="6"/>
      <c r="EU611" s="3"/>
      <c r="EV611" s="3"/>
      <c r="EX611" s="3"/>
      <c r="EZ611" s="3"/>
      <c r="FA611" s="3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</row>
    <row r="612" spans="15:204" ht="15" x14ac:dyDescent="0.25"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7"/>
      <c r="DR612" s="17"/>
      <c r="DS612" s="17"/>
      <c r="DT612" s="17"/>
      <c r="DU612" s="6"/>
      <c r="DV612" s="6"/>
      <c r="DW612" s="9"/>
      <c r="DX612" s="6"/>
      <c r="DY612" s="9"/>
      <c r="DZ612" s="9"/>
      <c r="EA612" s="6"/>
      <c r="EB612" s="39">
        <v>501235</v>
      </c>
      <c r="EC612" s="39" t="s">
        <v>1099</v>
      </c>
      <c r="ED612" s="40" t="s">
        <v>412</v>
      </c>
      <c r="EE612" s="40" t="s">
        <v>412</v>
      </c>
      <c r="EF612" s="37"/>
      <c r="EG612" s="37"/>
      <c r="EH612" s="9"/>
      <c r="EI612" s="6"/>
      <c r="EJ612" s="9"/>
      <c r="EK612" s="36"/>
      <c r="EL612" s="3"/>
      <c r="EM612" s="3"/>
      <c r="EN612" s="3"/>
      <c r="EO612" s="6"/>
      <c r="EP612" s="6"/>
      <c r="EQ612" s="6"/>
      <c r="ER612" s="6"/>
      <c r="ES612" s="6"/>
      <c r="EU612" s="3"/>
      <c r="EV612" s="3"/>
      <c r="EX612" s="3"/>
      <c r="EZ612" s="3"/>
      <c r="FA612" s="3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</row>
    <row r="613" spans="15:204" ht="15" x14ac:dyDescent="0.25"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7"/>
      <c r="DR613" s="17"/>
      <c r="DS613" s="17"/>
      <c r="DT613" s="17"/>
      <c r="DU613" s="6"/>
      <c r="DV613" s="44"/>
      <c r="DW613" s="9"/>
      <c r="DX613" s="6"/>
      <c r="DY613" s="9"/>
      <c r="DZ613" s="9"/>
      <c r="EA613" s="6"/>
      <c r="EB613" s="39">
        <v>501240</v>
      </c>
      <c r="EC613" s="39" t="s">
        <v>1100</v>
      </c>
      <c r="ED613" s="40" t="s">
        <v>412</v>
      </c>
      <c r="EE613" s="40" t="s">
        <v>412</v>
      </c>
      <c r="EF613" s="37"/>
      <c r="EG613" s="37"/>
      <c r="EH613" s="9"/>
      <c r="EI613" s="6"/>
      <c r="EJ613" s="9"/>
      <c r="EK613" s="36"/>
      <c r="EL613" s="36"/>
      <c r="EM613" s="36"/>
      <c r="EN613" s="3"/>
      <c r="EO613" s="6"/>
      <c r="EP613" s="6"/>
      <c r="EQ613" s="6"/>
      <c r="ER613" s="6"/>
      <c r="ES613" s="6"/>
      <c r="EU613" s="3"/>
      <c r="EV613" s="3"/>
      <c r="EX613" s="3"/>
      <c r="EZ613" s="3"/>
      <c r="FA613" s="3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</row>
    <row r="614" spans="15:204" ht="15" x14ac:dyDescent="0.25"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7"/>
      <c r="DR614" s="17"/>
      <c r="DS614" s="17"/>
      <c r="DT614" s="17"/>
      <c r="DU614" s="6"/>
      <c r="DV614" s="6"/>
      <c r="DW614" s="9"/>
      <c r="DX614" s="6"/>
      <c r="DY614" s="9"/>
      <c r="DZ614" s="9"/>
      <c r="EA614" s="6"/>
      <c r="EB614" s="39">
        <v>501241</v>
      </c>
      <c r="EC614" s="39" t="s">
        <v>1101</v>
      </c>
      <c r="ED614" s="40" t="s">
        <v>412</v>
      </c>
      <c r="EE614" s="40" t="s">
        <v>412</v>
      </c>
      <c r="EF614" s="37"/>
      <c r="EG614" s="37"/>
      <c r="EH614" s="9"/>
      <c r="EI614" s="6"/>
      <c r="EJ614" s="9"/>
      <c r="EK614" s="36"/>
      <c r="EL614" s="36"/>
      <c r="EM614" s="36"/>
      <c r="EN614" s="3"/>
      <c r="EO614" s="6"/>
      <c r="EP614" s="6"/>
      <c r="EQ614" s="6"/>
      <c r="ER614" s="6"/>
      <c r="ES614" s="6"/>
      <c r="EU614" s="3"/>
      <c r="EV614" s="3"/>
      <c r="EX614" s="3"/>
      <c r="EZ614" s="3"/>
      <c r="FA614" s="3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</row>
    <row r="615" spans="15:204" ht="15" x14ac:dyDescent="0.25"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7"/>
      <c r="DR615" s="17"/>
      <c r="DS615" s="17"/>
      <c r="DT615" s="17"/>
      <c r="DU615" s="6"/>
      <c r="DV615" s="6"/>
      <c r="DW615" s="9"/>
      <c r="DX615" s="6"/>
      <c r="DY615" s="9"/>
      <c r="DZ615" s="9"/>
      <c r="EA615" s="6"/>
      <c r="EB615" s="39">
        <v>501242</v>
      </c>
      <c r="EC615" s="39" t="s">
        <v>1102</v>
      </c>
      <c r="ED615" s="40" t="s">
        <v>412</v>
      </c>
      <c r="EE615" s="40" t="s">
        <v>412</v>
      </c>
      <c r="EF615" s="37"/>
      <c r="EG615" s="37"/>
      <c r="EH615" s="9"/>
      <c r="EI615" s="6"/>
      <c r="EJ615" s="9"/>
      <c r="EK615" s="36"/>
      <c r="EL615" s="36"/>
      <c r="EM615" s="36"/>
      <c r="EN615" s="3"/>
      <c r="EO615" s="6"/>
      <c r="EP615" s="6"/>
      <c r="EQ615" s="6"/>
      <c r="ER615" s="6"/>
      <c r="ES615" s="6"/>
      <c r="EU615" s="3"/>
      <c r="EV615" s="3"/>
      <c r="EX615" s="3"/>
      <c r="EZ615" s="3"/>
      <c r="FA615" s="3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</row>
    <row r="616" spans="15:204" ht="15" x14ac:dyDescent="0.25"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7"/>
      <c r="DR616" s="17"/>
      <c r="DS616" s="17"/>
      <c r="DT616" s="17"/>
      <c r="DU616" s="6"/>
      <c r="DV616" s="6"/>
      <c r="DW616" s="9"/>
      <c r="DX616" s="6"/>
      <c r="DY616" s="9"/>
      <c r="DZ616" s="9"/>
      <c r="EA616" s="6"/>
      <c r="EB616" s="39">
        <v>501243</v>
      </c>
      <c r="EC616" s="39" t="s">
        <v>1103</v>
      </c>
      <c r="ED616" s="40" t="s">
        <v>412</v>
      </c>
      <c r="EE616" s="40" t="s">
        <v>412</v>
      </c>
      <c r="EF616" s="37"/>
      <c r="EG616" s="37"/>
      <c r="EH616" s="9"/>
      <c r="EI616" s="6"/>
      <c r="EJ616" s="9"/>
      <c r="EK616" s="36"/>
      <c r="EL616" s="36"/>
      <c r="EM616" s="36"/>
      <c r="EN616" s="3"/>
      <c r="EO616" s="6"/>
      <c r="EP616" s="6"/>
      <c r="EQ616" s="6"/>
      <c r="ER616" s="6"/>
      <c r="ES616" s="6"/>
      <c r="EU616" s="3"/>
      <c r="EV616" s="3"/>
      <c r="EX616" s="3"/>
      <c r="EZ616" s="3"/>
      <c r="FA616" s="3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</row>
    <row r="617" spans="15:204" ht="15" x14ac:dyDescent="0.25"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7"/>
      <c r="DR617" s="17"/>
      <c r="DS617" s="17"/>
      <c r="DT617" s="17"/>
      <c r="DU617" s="6"/>
      <c r="DV617" s="6"/>
      <c r="DW617" s="9"/>
      <c r="DX617" s="6"/>
      <c r="DY617" s="9"/>
      <c r="DZ617" s="9"/>
      <c r="EA617" s="6"/>
      <c r="EB617" s="39">
        <v>501250</v>
      </c>
      <c r="EC617" s="39" t="s">
        <v>1104</v>
      </c>
      <c r="ED617" s="40" t="s">
        <v>412</v>
      </c>
      <c r="EE617" s="40" t="s">
        <v>412</v>
      </c>
      <c r="EF617" s="37"/>
      <c r="EG617" s="37"/>
      <c r="EH617" s="9"/>
      <c r="EI617" s="6"/>
      <c r="EJ617" s="42"/>
      <c r="EL617" s="3"/>
      <c r="EM617" s="3"/>
      <c r="EN617" s="3"/>
      <c r="EO617" s="6"/>
      <c r="EP617" s="6"/>
      <c r="EQ617" s="6"/>
      <c r="ER617" s="6"/>
      <c r="ES617" s="6"/>
      <c r="EU617" s="3"/>
      <c r="EV617" s="3"/>
      <c r="EX617" s="3"/>
      <c r="EZ617" s="3"/>
      <c r="FA617" s="3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</row>
    <row r="618" spans="15:204" ht="15" x14ac:dyDescent="0.25"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7"/>
      <c r="DR618" s="17"/>
      <c r="DS618" s="17"/>
      <c r="DT618" s="17"/>
      <c r="DU618" s="6"/>
      <c r="DV618" s="44"/>
      <c r="DW618" s="9"/>
      <c r="DX618" s="6"/>
      <c r="DY618" s="9"/>
      <c r="DZ618" s="9"/>
      <c r="EA618" s="6"/>
      <c r="EB618" s="39">
        <v>501251</v>
      </c>
      <c r="EC618" s="39" t="s">
        <v>1105</v>
      </c>
      <c r="ED618" s="40" t="s">
        <v>412</v>
      </c>
      <c r="EE618" s="40" t="s">
        <v>412</v>
      </c>
      <c r="EF618" s="37"/>
      <c r="EG618" s="37"/>
      <c r="EH618" s="9"/>
      <c r="EI618" s="6"/>
      <c r="EJ618" s="42"/>
      <c r="EK618" s="36"/>
      <c r="EL618" s="3"/>
      <c r="EM618" s="3"/>
      <c r="EN618" s="3"/>
      <c r="EO618" s="6"/>
      <c r="EP618" s="6"/>
      <c r="EQ618" s="6"/>
      <c r="ER618" s="6"/>
      <c r="ES618" s="6"/>
      <c r="EU618" s="3"/>
      <c r="EV618" s="3"/>
      <c r="EX618" s="3"/>
      <c r="EZ618" s="3"/>
      <c r="FA618" s="3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</row>
    <row r="619" spans="15:204" ht="15" x14ac:dyDescent="0.25"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7"/>
      <c r="DR619" s="17"/>
      <c r="DS619" s="17"/>
      <c r="DT619" s="17"/>
      <c r="DU619" s="6"/>
      <c r="DV619" s="44"/>
      <c r="DW619" s="9"/>
      <c r="DX619" s="6"/>
      <c r="DY619" s="9"/>
      <c r="DZ619" s="9"/>
      <c r="EA619" s="6"/>
      <c r="EB619" s="39">
        <v>501252</v>
      </c>
      <c r="EC619" s="39" t="s">
        <v>1106</v>
      </c>
      <c r="ED619" s="40" t="s">
        <v>412</v>
      </c>
      <c r="EE619" s="40" t="s">
        <v>412</v>
      </c>
      <c r="EF619" s="37"/>
      <c r="EG619" s="37"/>
      <c r="EH619" s="9"/>
      <c r="EI619" s="6"/>
      <c r="EJ619" s="42"/>
      <c r="EK619" s="36"/>
      <c r="EL619" s="3"/>
      <c r="EM619" s="3"/>
      <c r="EN619" s="3"/>
      <c r="EO619" s="6"/>
      <c r="EP619" s="6"/>
      <c r="EQ619" s="6"/>
      <c r="ER619" s="6"/>
      <c r="ES619" s="6"/>
      <c r="EU619" s="3"/>
      <c r="EV619" s="3"/>
      <c r="EX619" s="3"/>
      <c r="EZ619" s="3"/>
      <c r="FA619" s="3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</row>
    <row r="620" spans="15:204" ht="15" x14ac:dyDescent="0.25"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7"/>
      <c r="DR620" s="17"/>
      <c r="DS620" s="17"/>
      <c r="DT620" s="17"/>
      <c r="DU620" s="6"/>
      <c r="DV620" s="44"/>
      <c r="DW620" s="9"/>
      <c r="DX620" s="6"/>
      <c r="DY620" s="9"/>
      <c r="DZ620" s="9"/>
      <c r="EA620" s="6"/>
      <c r="EB620" s="39">
        <v>501253</v>
      </c>
      <c r="EC620" s="39" t="s">
        <v>1107</v>
      </c>
      <c r="ED620" s="40" t="s">
        <v>412</v>
      </c>
      <c r="EE620" s="40" t="s">
        <v>412</v>
      </c>
      <c r="EF620" s="37"/>
      <c r="EG620" s="37"/>
      <c r="EH620" s="9"/>
      <c r="EI620" s="6"/>
      <c r="EJ620" s="9"/>
      <c r="EK620" s="36"/>
      <c r="EL620" s="3"/>
      <c r="EM620" s="3"/>
      <c r="EN620" s="3"/>
      <c r="EO620" s="6"/>
      <c r="EP620" s="6"/>
      <c r="EQ620" s="6"/>
      <c r="ER620" s="6"/>
      <c r="ES620" s="6"/>
      <c r="EU620" s="3"/>
      <c r="EV620" s="3"/>
      <c r="EX620" s="3"/>
      <c r="EZ620" s="3"/>
      <c r="FA620" s="3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</row>
    <row r="621" spans="15:204" ht="15" x14ac:dyDescent="0.25"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7"/>
      <c r="DR621" s="17"/>
      <c r="DS621" s="17"/>
      <c r="DT621" s="17"/>
      <c r="DU621" s="6"/>
      <c r="DV621" s="44"/>
      <c r="DW621" s="9"/>
      <c r="DX621" s="6"/>
      <c r="DY621" s="9"/>
      <c r="DZ621" s="9"/>
      <c r="EA621" s="6"/>
      <c r="EB621" s="39">
        <v>501260</v>
      </c>
      <c r="EC621" s="39" t="s">
        <v>1108</v>
      </c>
      <c r="ED621" s="40" t="s">
        <v>412</v>
      </c>
      <c r="EE621" s="40" t="s">
        <v>412</v>
      </c>
      <c r="EF621" s="37"/>
      <c r="EG621" s="37"/>
      <c r="EH621" s="9"/>
      <c r="EI621" s="6"/>
      <c r="EJ621" s="9"/>
      <c r="EL621" s="3"/>
      <c r="EM621" s="3"/>
      <c r="EN621" s="3"/>
      <c r="EO621" s="6"/>
      <c r="EP621" s="6"/>
      <c r="EQ621" s="6"/>
      <c r="ER621" s="6"/>
      <c r="ES621" s="6"/>
      <c r="EU621" s="3"/>
      <c r="EV621" s="3"/>
      <c r="EX621" s="3"/>
      <c r="EZ621" s="3"/>
      <c r="FA621" s="3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</row>
    <row r="622" spans="15:204" ht="15" x14ac:dyDescent="0.25"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7"/>
      <c r="DR622" s="17"/>
      <c r="DS622" s="17"/>
      <c r="DT622" s="17"/>
      <c r="DU622" s="6"/>
      <c r="DV622" s="44"/>
      <c r="DW622" s="9"/>
      <c r="DX622" s="6"/>
      <c r="DY622" s="9"/>
      <c r="DZ622" s="9"/>
      <c r="EA622" s="6"/>
      <c r="EB622" s="39">
        <v>501261</v>
      </c>
      <c r="EC622" s="43" t="s">
        <v>1109</v>
      </c>
      <c r="ED622" s="40" t="s">
        <v>412</v>
      </c>
      <c r="EE622" s="40" t="s">
        <v>412</v>
      </c>
      <c r="EF622" s="37"/>
      <c r="EG622" s="37"/>
      <c r="EH622" s="9"/>
      <c r="EI622" s="6"/>
      <c r="EJ622" s="42"/>
      <c r="EL622" s="3"/>
      <c r="EM622" s="3"/>
      <c r="EN622" s="3"/>
      <c r="EO622" s="6"/>
      <c r="EP622" s="6"/>
      <c r="EQ622" s="6"/>
      <c r="ER622" s="6"/>
      <c r="ES622" s="6"/>
      <c r="EU622" s="3"/>
      <c r="EV622" s="3"/>
      <c r="EX622" s="3"/>
      <c r="EZ622" s="3"/>
      <c r="FA622" s="3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</row>
    <row r="623" spans="15:204" ht="15" x14ac:dyDescent="0.25"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7"/>
      <c r="DR623" s="17"/>
      <c r="DS623" s="17"/>
      <c r="DT623" s="17"/>
      <c r="DU623" s="6"/>
      <c r="DV623" s="44"/>
      <c r="DW623" s="9"/>
      <c r="DX623" s="6"/>
      <c r="DY623" s="9"/>
      <c r="DZ623" s="9"/>
      <c r="EA623" s="6"/>
      <c r="EB623" s="39">
        <v>501270</v>
      </c>
      <c r="EC623" s="39" t="s">
        <v>1110</v>
      </c>
      <c r="ED623" s="40" t="s">
        <v>412</v>
      </c>
      <c r="EE623" s="40" t="s">
        <v>412</v>
      </c>
      <c r="EF623" s="37"/>
      <c r="EG623" s="37"/>
      <c r="EH623" s="9"/>
      <c r="EI623" s="6"/>
      <c r="EJ623" s="42"/>
      <c r="EK623" s="36"/>
      <c r="EL623" s="3"/>
      <c r="EM623" s="3"/>
      <c r="EN623" s="3"/>
      <c r="EO623" s="6"/>
      <c r="EP623" s="6"/>
      <c r="EQ623" s="6"/>
      <c r="ER623" s="6"/>
      <c r="ES623" s="6"/>
      <c r="EU623" s="3"/>
      <c r="EV623" s="3"/>
      <c r="EX623" s="3"/>
      <c r="EZ623" s="3"/>
      <c r="FA623" s="3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</row>
    <row r="624" spans="15:204" ht="15" x14ac:dyDescent="0.25"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7"/>
      <c r="DR624" s="17"/>
      <c r="DS624" s="17"/>
      <c r="DT624" s="17"/>
      <c r="DU624" s="6"/>
      <c r="DV624" s="44"/>
      <c r="DW624" s="9"/>
      <c r="DX624" s="6"/>
      <c r="DY624" s="9"/>
      <c r="DZ624" s="9"/>
      <c r="EA624" s="6"/>
      <c r="EB624" s="39">
        <v>501271</v>
      </c>
      <c r="EC624" s="39" t="s">
        <v>1111</v>
      </c>
      <c r="ED624" s="40" t="s">
        <v>412</v>
      </c>
      <c r="EE624" s="40" t="s">
        <v>412</v>
      </c>
      <c r="EF624" s="37"/>
      <c r="EG624" s="37"/>
      <c r="EH624" s="9"/>
      <c r="EI624" s="6"/>
      <c r="EJ624" s="42"/>
      <c r="EK624" s="36"/>
      <c r="EL624" s="3"/>
      <c r="EM624" s="3"/>
      <c r="EN624" s="3"/>
      <c r="EO624" s="6"/>
      <c r="EP624" s="6"/>
      <c r="EQ624" s="6"/>
      <c r="ER624" s="6"/>
      <c r="ES624" s="6"/>
      <c r="EU624" s="3"/>
      <c r="EV624" s="3"/>
      <c r="EX624" s="3"/>
      <c r="EZ624" s="3"/>
      <c r="FA624" s="3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</row>
    <row r="625" spans="15:204" ht="15" x14ac:dyDescent="0.25"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7"/>
      <c r="DR625" s="17"/>
      <c r="DS625" s="17"/>
      <c r="DT625" s="17"/>
      <c r="DU625" s="6"/>
      <c r="DV625" s="44"/>
      <c r="DW625" s="9"/>
      <c r="DX625" s="6"/>
      <c r="DY625" s="9"/>
      <c r="DZ625" s="9"/>
      <c r="EA625" s="6"/>
      <c r="EB625" s="39">
        <v>501272</v>
      </c>
      <c r="EC625" s="39" t="s">
        <v>1112</v>
      </c>
      <c r="ED625" s="40" t="s">
        <v>412</v>
      </c>
      <c r="EE625" s="40" t="s">
        <v>412</v>
      </c>
      <c r="EF625" s="37"/>
      <c r="EG625" s="37"/>
      <c r="EH625" s="9"/>
      <c r="EI625" s="6"/>
      <c r="EJ625" s="9"/>
      <c r="EK625" s="36"/>
      <c r="EL625" s="3"/>
      <c r="EM625" s="3"/>
      <c r="EN625" s="3"/>
      <c r="EO625" s="6"/>
      <c r="EP625" s="6"/>
      <c r="EQ625" s="6"/>
      <c r="ER625" s="6"/>
      <c r="ES625" s="6"/>
      <c r="EU625" s="3"/>
      <c r="EV625" s="3"/>
      <c r="EX625" s="3"/>
      <c r="EZ625" s="3"/>
      <c r="FA625" s="3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</row>
    <row r="626" spans="15:204" ht="15" x14ac:dyDescent="0.25"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7"/>
      <c r="DR626" s="17"/>
      <c r="DS626" s="17"/>
      <c r="DT626" s="17"/>
      <c r="DU626" s="6"/>
      <c r="DV626" s="44"/>
      <c r="DW626" s="9"/>
      <c r="DX626" s="6"/>
      <c r="DY626" s="9"/>
      <c r="DZ626" s="9"/>
      <c r="EA626" s="6"/>
      <c r="EB626" s="39">
        <v>501273</v>
      </c>
      <c r="EC626" s="39" t="s">
        <v>1113</v>
      </c>
      <c r="ED626" s="40" t="s">
        <v>412</v>
      </c>
      <c r="EE626" s="40" t="s">
        <v>412</v>
      </c>
      <c r="EF626" s="37"/>
      <c r="EG626" s="37"/>
      <c r="EH626" s="9"/>
      <c r="EI626" s="6"/>
      <c r="EJ626" s="9"/>
      <c r="EL626" s="3"/>
      <c r="EM626" s="3"/>
      <c r="EN626" s="3"/>
      <c r="EO626" s="6"/>
      <c r="EP626" s="6"/>
      <c r="EQ626" s="6"/>
      <c r="ER626" s="6"/>
      <c r="ES626" s="6"/>
      <c r="EU626" s="3"/>
      <c r="EV626" s="3"/>
      <c r="EX626" s="3"/>
      <c r="EZ626" s="3"/>
      <c r="FA626" s="3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</row>
    <row r="627" spans="15:204" ht="15" x14ac:dyDescent="0.25"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7"/>
      <c r="DR627" s="17"/>
      <c r="DS627" s="17"/>
      <c r="DT627" s="17"/>
      <c r="DU627" s="6"/>
      <c r="DV627" s="44"/>
      <c r="DW627" s="9"/>
      <c r="DX627" s="6"/>
      <c r="DY627" s="9"/>
      <c r="DZ627" s="9"/>
      <c r="EA627" s="6"/>
      <c r="EB627" s="39">
        <v>501274</v>
      </c>
      <c r="EC627" s="39" t="s">
        <v>1108</v>
      </c>
      <c r="ED627" s="40" t="s">
        <v>412</v>
      </c>
      <c r="EE627" s="40" t="s">
        <v>412</v>
      </c>
      <c r="EF627" s="37"/>
      <c r="EG627" s="37"/>
      <c r="EH627" s="9"/>
      <c r="EI627" s="6"/>
      <c r="EJ627" s="42"/>
      <c r="EL627" s="3"/>
      <c r="EM627" s="3"/>
      <c r="EN627" s="3"/>
      <c r="EO627" s="6"/>
      <c r="EP627" s="6"/>
      <c r="EQ627" s="6"/>
      <c r="ER627" s="6"/>
      <c r="ES627" s="6"/>
      <c r="EU627" s="3"/>
      <c r="EV627" s="3"/>
      <c r="EX627" s="3"/>
      <c r="EZ627" s="3"/>
      <c r="FA627" s="3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</row>
    <row r="628" spans="15:204" ht="15" x14ac:dyDescent="0.25"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7"/>
      <c r="DR628" s="17"/>
      <c r="DS628" s="17"/>
      <c r="DT628" s="17"/>
      <c r="DU628" s="6"/>
      <c r="DV628" s="44"/>
      <c r="DW628" s="9"/>
      <c r="DX628" s="6"/>
      <c r="DY628" s="9"/>
      <c r="DZ628" s="9"/>
      <c r="EA628" s="6"/>
      <c r="EB628" s="39">
        <v>501280</v>
      </c>
      <c r="EC628" s="39" t="s">
        <v>1114</v>
      </c>
      <c r="ED628" s="40" t="s">
        <v>412</v>
      </c>
      <c r="EE628" s="40" t="s">
        <v>412</v>
      </c>
      <c r="EF628" s="37"/>
      <c r="EG628" s="37"/>
      <c r="EH628" s="9"/>
      <c r="EI628" s="6"/>
      <c r="EJ628" s="42"/>
      <c r="EK628" s="36"/>
      <c r="EL628" s="36"/>
      <c r="EM628" s="3"/>
      <c r="EN628" s="3"/>
      <c r="EO628" s="6"/>
      <c r="EP628" s="6"/>
      <c r="EQ628" s="6"/>
      <c r="ER628" s="6"/>
      <c r="ES628" s="6"/>
      <c r="EU628" s="3"/>
      <c r="EV628" s="3"/>
      <c r="EX628" s="3"/>
      <c r="EZ628" s="3"/>
      <c r="FA628" s="3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</row>
    <row r="629" spans="15:204" ht="15" x14ac:dyDescent="0.25"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7"/>
      <c r="DR629" s="17"/>
      <c r="DS629" s="17"/>
      <c r="DT629" s="17"/>
      <c r="DU629" s="6"/>
      <c r="DV629" s="6"/>
      <c r="DW629" s="9"/>
      <c r="DX629" s="6"/>
      <c r="DY629" s="9"/>
      <c r="DZ629" s="9"/>
      <c r="EA629" s="6"/>
      <c r="EB629" s="39">
        <v>501281</v>
      </c>
      <c r="EC629" s="39" t="s">
        <v>1115</v>
      </c>
      <c r="ED629" s="40" t="s">
        <v>412</v>
      </c>
      <c r="EE629" s="40" t="s">
        <v>412</v>
      </c>
      <c r="EF629" s="37"/>
      <c r="EG629" s="37"/>
      <c r="EH629" s="9"/>
      <c r="EI629" s="6"/>
      <c r="EJ629" s="9"/>
      <c r="EK629" s="36"/>
      <c r="EL629" s="36"/>
      <c r="EM629" s="3"/>
      <c r="EN629" s="3"/>
      <c r="EO629" s="6"/>
      <c r="EP629" s="6"/>
      <c r="EQ629" s="6"/>
      <c r="ER629" s="6"/>
      <c r="ES629" s="6"/>
      <c r="EU629" s="3"/>
      <c r="EV629" s="3"/>
      <c r="EX629" s="3"/>
      <c r="EZ629" s="3"/>
      <c r="FA629" s="3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</row>
    <row r="630" spans="15:204" ht="15" x14ac:dyDescent="0.25"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7"/>
      <c r="DR630" s="17"/>
      <c r="DS630" s="17"/>
      <c r="DT630" s="17"/>
      <c r="DU630" s="6"/>
      <c r="DV630" s="6"/>
      <c r="DW630" s="9"/>
      <c r="DX630" s="6"/>
      <c r="DY630" s="9"/>
      <c r="DZ630" s="9"/>
      <c r="EA630" s="6"/>
      <c r="EB630" s="39">
        <v>501290</v>
      </c>
      <c r="EC630" s="39" t="s">
        <v>1116</v>
      </c>
      <c r="ED630" s="40" t="s">
        <v>412</v>
      </c>
      <c r="EE630" s="40" t="s">
        <v>412</v>
      </c>
      <c r="EF630" s="37"/>
      <c r="EG630" s="37"/>
      <c r="EH630" s="9"/>
      <c r="EI630" s="6"/>
      <c r="EJ630" s="9"/>
      <c r="EL630" s="3"/>
      <c r="EM630" s="3"/>
      <c r="EN630" s="3"/>
      <c r="EO630" s="6"/>
      <c r="EP630" s="6"/>
      <c r="EQ630" s="6"/>
      <c r="ER630" s="6"/>
      <c r="ES630" s="6"/>
      <c r="EU630" s="3"/>
      <c r="EV630" s="3"/>
      <c r="EX630" s="3"/>
      <c r="EZ630" s="3"/>
      <c r="FA630" s="3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</row>
    <row r="631" spans="15:204" ht="15" x14ac:dyDescent="0.25"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7"/>
      <c r="DR631" s="17"/>
      <c r="DS631" s="17"/>
      <c r="DT631" s="17"/>
      <c r="DU631" s="6"/>
      <c r="DV631" s="44"/>
      <c r="DW631" s="9"/>
      <c r="DX631" s="6"/>
      <c r="DY631" s="9"/>
      <c r="DZ631" s="9"/>
      <c r="EA631" s="6"/>
      <c r="EB631" s="39">
        <v>501300</v>
      </c>
      <c r="EC631" s="39" t="s">
        <v>1117</v>
      </c>
      <c r="ED631" s="40" t="s">
        <v>412</v>
      </c>
      <c r="EE631" s="40" t="s">
        <v>412</v>
      </c>
      <c r="EF631" s="37"/>
      <c r="EG631" s="37"/>
      <c r="EH631" s="9"/>
      <c r="EI631" s="6"/>
      <c r="EJ631" s="42"/>
      <c r="EL631" s="3"/>
      <c r="EM631" s="3"/>
      <c r="EN631" s="3"/>
      <c r="EO631" s="6"/>
      <c r="EP631" s="6"/>
      <c r="EQ631" s="6"/>
      <c r="ER631" s="6"/>
      <c r="ES631" s="6"/>
      <c r="EU631" s="3"/>
      <c r="EV631" s="3"/>
      <c r="EX631" s="3"/>
      <c r="EZ631" s="3"/>
      <c r="FA631" s="3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</row>
    <row r="632" spans="15:204" ht="15" x14ac:dyDescent="0.25"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7"/>
      <c r="DR632" s="17"/>
      <c r="DS632" s="17"/>
      <c r="DT632" s="17"/>
      <c r="DU632" s="6"/>
      <c r="DV632" s="44"/>
      <c r="DW632" s="9"/>
      <c r="DX632" s="6"/>
      <c r="DY632" s="9"/>
      <c r="DZ632" s="9"/>
      <c r="EA632" s="6"/>
      <c r="EB632" s="39">
        <v>501301</v>
      </c>
      <c r="EC632" s="39" t="s">
        <v>1118</v>
      </c>
      <c r="ED632" s="40" t="s">
        <v>412</v>
      </c>
      <c r="EE632" s="40" t="s">
        <v>412</v>
      </c>
      <c r="EF632" s="37"/>
      <c r="EG632" s="37"/>
      <c r="EH632" s="9"/>
      <c r="EI632" s="6"/>
      <c r="EJ632" s="42"/>
      <c r="EL632" s="3"/>
      <c r="EM632" s="3"/>
      <c r="EN632" s="3"/>
      <c r="EO632" s="6"/>
      <c r="EP632" s="6"/>
      <c r="EQ632" s="6"/>
      <c r="ER632" s="6"/>
      <c r="ES632" s="6"/>
      <c r="EU632" s="3"/>
      <c r="EV632" s="3"/>
      <c r="EX632" s="3"/>
      <c r="EZ632" s="3"/>
      <c r="FA632" s="3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</row>
    <row r="633" spans="15:204" ht="15" x14ac:dyDescent="0.25"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7"/>
      <c r="DR633" s="17"/>
      <c r="DS633" s="17"/>
      <c r="DT633" s="17"/>
      <c r="DU633" s="6"/>
      <c r="DV633" s="44"/>
      <c r="DW633" s="9"/>
      <c r="DX633" s="6"/>
      <c r="DY633" s="9"/>
      <c r="DZ633" s="42"/>
      <c r="EA633" s="6"/>
      <c r="EB633" s="39">
        <v>501302</v>
      </c>
      <c r="EC633" s="39" t="s">
        <v>1119</v>
      </c>
      <c r="ED633" s="40" t="s">
        <v>412</v>
      </c>
      <c r="EE633" s="40" t="s">
        <v>412</v>
      </c>
      <c r="EF633" s="37"/>
      <c r="EG633" s="37"/>
      <c r="EH633" s="9"/>
      <c r="EI633" s="6"/>
      <c r="EJ633" s="9"/>
      <c r="EL633" s="3"/>
      <c r="EM633" s="3"/>
      <c r="EN633" s="3"/>
      <c r="EO633" s="6"/>
      <c r="EP633" s="6"/>
      <c r="EQ633" s="6"/>
      <c r="ER633" s="6"/>
      <c r="ES633" s="6"/>
      <c r="EU633" s="3"/>
      <c r="EV633" s="3"/>
      <c r="EX633" s="3"/>
      <c r="EZ633" s="3"/>
      <c r="FA633" s="3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</row>
    <row r="634" spans="15:204" ht="15" x14ac:dyDescent="0.25"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7"/>
      <c r="DR634" s="17"/>
      <c r="DS634" s="17"/>
      <c r="DT634" s="17"/>
      <c r="DU634" s="6"/>
      <c r="DV634" s="44"/>
      <c r="DW634" s="9"/>
      <c r="DX634" s="6"/>
      <c r="DY634" s="9"/>
      <c r="DZ634" s="9"/>
      <c r="EA634" s="6"/>
      <c r="EB634" s="39">
        <v>501303</v>
      </c>
      <c r="EC634" s="39" t="s">
        <v>1120</v>
      </c>
      <c r="ED634" s="40" t="s">
        <v>412</v>
      </c>
      <c r="EE634" s="40" t="s">
        <v>412</v>
      </c>
      <c r="EF634" s="37"/>
      <c r="EG634" s="37"/>
      <c r="EH634" s="9"/>
      <c r="EI634" s="6"/>
      <c r="EJ634" s="9"/>
      <c r="EL634" s="3"/>
      <c r="EM634" s="3"/>
      <c r="EN634" s="3"/>
      <c r="EO634" s="6"/>
      <c r="EP634" s="6"/>
      <c r="EQ634" s="6"/>
      <c r="ER634" s="6"/>
      <c r="ES634" s="6"/>
      <c r="EU634" s="3"/>
      <c r="EV634" s="3"/>
      <c r="EX634" s="3"/>
      <c r="EZ634" s="3"/>
      <c r="FA634" s="3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</row>
    <row r="635" spans="15:204" ht="15" x14ac:dyDescent="0.25"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7"/>
      <c r="DR635" s="17"/>
      <c r="DS635" s="17"/>
      <c r="DT635" s="17"/>
      <c r="DU635" s="6"/>
      <c r="DV635" s="44"/>
      <c r="DW635" s="9"/>
      <c r="DX635" s="6"/>
      <c r="DY635" s="9"/>
      <c r="DZ635" s="9"/>
      <c r="EA635" s="6"/>
      <c r="EB635" s="39">
        <v>501304</v>
      </c>
      <c r="EC635" s="39" t="s">
        <v>1121</v>
      </c>
      <c r="ED635" s="40" t="s">
        <v>412</v>
      </c>
      <c r="EE635" s="40" t="s">
        <v>412</v>
      </c>
      <c r="EF635" s="37"/>
      <c r="EG635" s="37"/>
      <c r="EH635" s="9"/>
      <c r="EI635" s="6"/>
      <c r="EJ635" s="9"/>
      <c r="EL635" s="3"/>
      <c r="EM635" s="3"/>
      <c r="EN635" s="3"/>
      <c r="EO635" s="6"/>
      <c r="EP635" s="6"/>
      <c r="EQ635" s="6"/>
      <c r="ER635" s="6"/>
      <c r="ES635" s="6"/>
      <c r="EU635" s="3"/>
      <c r="EV635" s="3"/>
      <c r="EX635" s="3"/>
      <c r="EZ635" s="3"/>
      <c r="FA635" s="3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</row>
    <row r="636" spans="15:204" ht="15" x14ac:dyDescent="0.25"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7"/>
      <c r="DR636" s="17"/>
      <c r="DS636" s="17"/>
      <c r="DT636" s="17"/>
      <c r="DU636" s="6"/>
      <c r="DV636" s="44"/>
      <c r="DW636" s="9"/>
      <c r="DX636" s="6"/>
      <c r="DY636" s="9"/>
      <c r="DZ636" s="9"/>
      <c r="EA636" s="6"/>
      <c r="EB636" s="39">
        <v>501305</v>
      </c>
      <c r="EC636" s="39" t="s">
        <v>1122</v>
      </c>
      <c r="ED636" s="40" t="s">
        <v>412</v>
      </c>
      <c r="EE636" s="40" t="s">
        <v>412</v>
      </c>
      <c r="EF636" s="37"/>
      <c r="EG636" s="37"/>
      <c r="EH636" s="9"/>
      <c r="EI636" s="6"/>
      <c r="EJ636" s="9"/>
      <c r="EL636" s="3"/>
      <c r="EM636" s="3"/>
      <c r="EN636" s="3"/>
      <c r="EO636" s="6"/>
      <c r="EP636" s="6"/>
      <c r="EQ636" s="6"/>
      <c r="ER636" s="6"/>
      <c r="ES636" s="6"/>
      <c r="EU636" s="3"/>
      <c r="EV636" s="3"/>
      <c r="EX636" s="3"/>
      <c r="EZ636" s="3"/>
      <c r="FA636" s="3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</row>
    <row r="637" spans="15:204" ht="15" x14ac:dyDescent="0.25"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7"/>
      <c r="DR637" s="17"/>
      <c r="DS637" s="17"/>
      <c r="DT637" s="17"/>
      <c r="DU637" s="6"/>
      <c r="DV637" s="44"/>
      <c r="DW637" s="9"/>
      <c r="DX637" s="6"/>
      <c r="DY637" s="9"/>
      <c r="DZ637" s="42"/>
      <c r="EA637" s="6"/>
      <c r="EB637" s="39">
        <v>501306</v>
      </c>
      <c r="EC637" s="39" t="s">
        <v>1123</v>
      </c>
      <c r="ED637" s="40" t="s">
        <v>412</v>
      </c>
      <c r="EE637" s="40" t="s">
        <v>412</v>
      </c>
      <c r="EF637" s="37"/>
      <c r="EG637" s="37"/>
      <c r="EH637" s="9"/>
      <c r="EI637" s="6"/>
      <c r="EJ637" s="9"/>
      <c r="EL637" s="3"/>
      <c r="EM637" s="3"/>
      <c r="EN637" s="3"/>
      <c r="EO637" s="6"/>
      <c r="EP637" s="6"/>
      <c r="EQ637" s="6"/>
      <c r="ER637" s="6"/>
      <c r="ES637" s="6"/>
      <c r="EU637" s="3"/>
      <c r="EV637" s="3"/>
      <c r="EX637" s="3"/>
      <c r="EZ637" s="3"/>
      <c r="FA637" s="3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</row>
    <row r="638" spans="15:204" ht="15" x14ac:dyDescent="0.25"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7"/>
      <c r="DR638" s="17"/>
      <c r="DS638" s="17"/>
      <c r="DT638" s="17"/>
      <c r="DU638" s="6"/>
      <c r="DV638" s="44"/>
      <c r="DW638" s="9"/>
      <c r="DX638" s="6"/>
      <c r="DY638" s="9"/>
      <c r="DZ638" s="42"/>
      <c r="EA638" s="6"/>
      <c r="EB638" s="39">
        <v>501307</v>
      </c>
      <c r="EC638" s="39" t="s">
        <v>1124</v>
      </c>
      <c r="ED638" s="40" t="s">
        <v>412</v>
      </c>
      <c r="EE638" s="40" t="s">
        <v>412</v>
      </c>
      <c r="EF638" s="37"/>
      <c r="EG638" s="37"/>
      <c r="EH638" s="9"/>
      <c r="EI638" s="6"/>
      <c r="EJ638" s="9"/>
      <c r="EL638" s="3"/>
      <c r="EM638" s="3"/>
      <c r="EN638" s="3"/>
      <c r="EO638" s="6"/>
      <c r="EP638" s="6"/>
      <c r="EQ638" s="6"/>
      <c r="ER638" s="6"/>
      <c r="ES638" s="6"/>
      <c r="EU638" s="3"/>
      <c r="EV638" s="3"/>
      <c r="EX638" s="3"/>
      <c r="EZ638" s="3"/>
      <c r="FA638" s="3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</row>
    <row r="639" spans="15:204" ht="15" x14ac:dyDescent="0.25"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7"/>
      <c r="DR639" s="17"/>
      <c r="DS639" s="17"/>
      <c r="DT639" s="17"/>
      <c r="DU639" s="6"/>
      <c r="DV639" s="44"/>
      <c r="DW639" s="9"/>
      <c r="DX639" s="6"/>
      <c r="DY639" s="9"/>
      <c r="DZ639" s="9"/>
      <c r="EA639" s="6"/>
      <c r="EB639" s="39">
        <v>501310</v>
      </c>
      <c r="EC639" s="39" t="s">
        <v>1125</v>
      </c>
      <c r="ED639" s="40" t="s">
        <v>412</v>
      </c>
      <c r="EE639" s="40" t="s">
        <v>412</v>
      </c>
      <c r="EF639" s="37"/>
      <c r="EG639" s="37"/>
      <c r="EH639" s="9"/>
      <c r="EI639" s="6"/>
      <c r="EJ639" s="42"/>
      <c r="EL639" s="3"/>
      <c r="EM639" s="3"/>
      <c r="EN639" s="3"/>
      <c r="EO639" s="6"/>
      <c r="EP639" s="6"/>
      <c r="EQ639" s="6"/>
      <c r="ER639" s="6"/>
      <c r="ES639" s="6"/>
      <c r="EU639" s="3"/>
      <c r="EV639" s="3"/>
      <c r="EX639" s="3"/>
      <c r="EZ639" s="3"/>
      <c r="FA639" s="3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</row>
    <row r="640" spans="15:204" ht="15" x14ac:dyDescent="0.25"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7"/>
      <c r="DR640" s="17"/>
      <c r="DS640" s="17"/>
      <c r="DT640" s="17"/>
      <c r="DU640" s="6"/>
      <c r="DV640" s="44"/>
      <c r="DW640" s="9"/>
      <c r="DX640" s="6"/>
      <c r="DY640" s="9"/>
      <c r="DZ640" s="9"/>
      <c r="EA640" s="6"/>
      <c r="EB640" s="39">
        <v>501311</v>
      </c>
      <c r="EC640" s="39" t="s">
        <v>1126</v>
      </c>
      <c r="ED640" s="40" t="s">
        <v>412</v>
      </c>
      <c r="EE640" s="40" t="s">
        <v>412</v>
      </c>
      <c r="EF640" s="37"/>
      <c r="EG640" s="37"/>
      <c r="EH640" s="9"/>
      <c r="EI640" s="6"/>
      <c r="EJ640" s="9"/>
      <c r="EK640" s="36"/>
      <c r="EL640" s="3"/>
      <c r="EM640" s="3"/>
      <c r="EN640" s="3"/>
      <c r="EO640" s="6"/>
      <c r="EP640" s="6"/>
      <c r="EQ640" s="6"/>
      <c r="ER640" s="6"/>
      <c r="ES640" s="6"/>
      <c r="EU640" s="3"/>
      <c r="EV640" s="3"/>
      <c r="EX640" s="3"/>
      <c r="EZ640" s="3"/>
      <c r="FA640" s="3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</row>
    <row r="641" spans="15:204" ht="15" x14ac:dyDescent="0.25"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7"/>
      <c r="DR641" s="17"/>
      <c r="DS641" s="17"/>
      <c r="DT641" s="17"/>
      <c r="DU641" s="6"/>
      <c r="DV641" s="44"/>
      <c r="DW641" s="9"/>
      <c r="DX641" s="6"/>
      <c r="DY641" s="9"/>
      <c r="DZ641" s="9"/>
      <c r="EA641" s="6"/>
      <c r="EB641" s="39">
        <v>501312</v>
      </c>
      <c r="EC641" s="39" t="s">
        <v>1127</v>
      </c>
      <c r="ED641" s="40" t="s">
        <v>412</v>
      </c>
      <c r="EE641" s="40" t="s">
        <v>412</v>
      </c>
      <c r="EF641" s="37"/>
      <c r="EG641" s="37"/>
      <c r="EH641" s="9"/>
      <c r="EI641" s="6"/>
      <c r="EJ641" s="42"/>
      <c r="EL641" s="3"/>
      <c r="EM641" s="3"/>
      <c r="EN641" s="3"/>
      <c r="EO641" s="6"/>
      <c r="EP641" s="6"/>
      <c r="EQ641" s="6"/>
      <c r="ER641" s="6"/>
      <c r="ES641" s="6"/>
      <c r="EU641" s="3"/>
      <c r="EV641" s="3"/>
      <c r="EX641" s="3"/>
      <c r="EZ641" s="3"/>
      <c r="FA641" s="3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</row>
    <row r="642" spans="15:204" ht="15" x14ac:dyDescent="0.25"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7"/>
      <c r="DR642" s="17"/>
      <c r="DS642" s="17"/>
      <c r="DT642" s="17"/>
      <c r="DU642" s="6"/>
      <c r="DV642" s="44"/>
      <c r="DW642" s="9"/>
      <c r="DX642" s="6"/>
      <c r="DY642" s="9"/>
      <c r="DZ642" s="42"/>
      <c r="EA642" s="6"/>
      <c r="EB642" s="39">
        <v>501313</v>
      </c>
      <c r="EC642" s="43" t="s">
        <v>1128</v>
      </c>
      <c r="ED642" s="40" t="s">
        <v>412</v>
      </c>
      <c r="EE642" s="40" t="s">
        <v>412</v>
      </c>
      <c r="EF642" s="37"/>
      <c r="EG642" s="37"/>
      <c r="EH642" s="9"/>
      <c r="EI642" s="6"/>
      <c r="EJ642" s="42"/>
      <c r="EK642" s="36"/>
      <c r="EL642" s="36"/>
      <c r="EM642" s="3"/>
      <c r="EN642" s="3"/>
      <c r="EO642" s="6"/>
      <c r="EP642" s="6"/>
      <c r="EQ642" s="6"/>
      <c r="ER642" s="6"/>
      <c r="ES642" s="6"/>
      <c r="EU642" s="3"/>
      <c r="EV642" s="3"/>
      <c r="EX642" s="3"/>
      <c r="EZ642" s="3"/>
      <c r="FA642" s="3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</row>
    <row r="643" spans="15:204" ht="15" x14ac:dyDescent="0.25"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7"/>
      <c r="DR643" s="17"/>
      <c r="DS643" s="17"/>
      <c r="DT643" s="17"/>
      <c r="DU643" s="6"/>
      <c r="DV643" s="6"/>
      <c r="DW643" s="9"/>
      <c r="DX643" s="6"/>
      <c r="DY643" s="9"/>
      <c r="DZ643" s="42"/>
      <c r="EA643" s="6"/>
      <c r="EB643" s="39">
        <v>501314</v>
      </c>
      <c r="EC643" s="39" t="s">
        <v>1129</v>
      </c>
      <c r="ED643" s="40" t="s">
        <v>412</v>
      </c>
      <c r="EE643" s="40" t="s">
        <v>412</v>
      </c>
      <c r="EF643" s="37"/>
      <c r="EG643" s="37"/>
      <c r="EH643" s="9"/>
      <c r="EI643" s="6"/>
      <c r="EJ643" s="42"/>
      <c r="EK643" s="36"/>
      <c r="EL643" s="3"/>
      <c r="EM643" s="3"/>
      <c r="EN643" s="3"/>
      <c r="EO643" s="6"/>
      <c r="EP643" s="6"/>
      <c r="EQ643" s="6"/>
      <c r="ER643" s="6"/>
      <c r="ES643" s="6"/>
      <c r="EU643" s="3"/>
      <c r="EV643" s="3"/>
      <c r="EX643" s="3"/>
      <c r="EZ643" s="3"/>
      <c r="FA643" s="3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</row>
    <row r="644" spans="15:204" ht="15" x14ac:dyDescent="0.25"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7"/>
      <c r="DR644" s="17"/>
      <c r="DS644" s="17"/>
      <c r="DT644" s="17"/>
      <c r="DU644" s="6"/>
      <c r="DV644" s="44"/>
      <c r="DW644" s="9"/>
      <c r="DX644" s="6"/>
      <c r="DY644" s="9"/>
      <c r="DZ644" s="9"/>
      <c r="EA644" s="6"/>
      <c r="EB644" s="39">
        <v>501315</v>
      </c>
      <c r="EC644" s="39" t="s">
        <v>1130</v>
      </c>
      <c r="ED644" s="40" t="s">
        <v>412</v>
      </c>
      <c r="EE644" s="40" t="s">
        <v>412</v>
      </c>
      <c r="EF644" s="37"/>
      <c r="EG644" s="37"/>
      <c r="EH644" s="9"/>
      <c r="EI644" s="6"/>
      <c r="EJ644" s="9"/>
      <c r="EK644" s="36"/>
      <c r="EL644" s="3"/>
      <c r="EM644" s="3"/>
      <c r="EN644" s="3"/>
      <c r="EO644" s="6"/>
      <c r="EP644" s="6"/>
      <c r="EQ644" s="6"/>
      <c r="ER644" s="6"/>
      <c r="ES644" s="6"/>
      <c r="EU644" s="3"/>
      <c r="EV644" s="3"/>
      <c r="EX644" s="3"/>
      <c r="EZ644" s="3"/>
      <c r="FA644" s="3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</row>
    <row r="645" spans="15:204" ht="15" x14ac:dyDescent="0.25"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7"/>
      <c r="DR645" s="17"/>
      <c r="DS645" s="17"/>
      <c r="DT645" s="17"/>
      <c r="DU645" s="6"/>
      <c r="DV645" s="44"/>
      <c r="DW645" s="9"/>
      <c r="DX645" s="6"/>
      <c r="DY645" s="9"/>
      <c r="DZ645" s="9"/>
      <c r="EA645" s="6"/>
      <c r="EB645" s="39">
        <v>501316</v>
      </c>
      <c r="EC645" s="39" t="s">
        <v>1131</v>
      </c>
      <c r="ED645" s="40" t="s">
        <v>412</v>
      </c>
      <c r="EE645" s="40" t="s">
        <v>412</v>
      </c>
      <c r="EF645" s="37"/>
      <c r="EG645" s="37"/>
      <c r="EH645" s="9"/>
      <c r="EI645" s="6"/>
      <c r="EJ645" s="42"/>
      <c r="EK645" s="36"/>
      <c r="EL645" s="36"/>
      <c r="EM645" s="36"/>
      <c r="EN645" s="3"/>
      <c r="EO645" s="6"/>
      <c r="EP645" s="6"/>
      <c r="EQ645" s="6"/>
      <c r="ER645" s="6"/>
      <c r="ES645" s="6"/>
      <c r="EU645" s="3"/>
      <c r="EV645" s="3"/>
      <c r="EX645" s="3"/>
      <c r="EZ645" s="3"/>
      <c r="FA645" s="3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</row>
    <row r="646" spans="15:204" ht="15" x14ac:dyDescent="0.25"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7"/>
      <c r="DR646" s="17"/>
      <c r="DS646" s="17"/>
      <c r="DT646" s="17"/>
      <c r="DU646" s="6"/>
      <c r="DV646" s="6"/>
      <c r="DW646" s="9"/>
      <c r="DX646" s="6"/>
      <c r="DY646" s="9"/>
      <c r="DZ646" s="42"/>
      <c r="EA646" s="6"/>
      <c r="EB646" s="39">
        <v>501317</v>
      </c>
      <c r="EC646" s="39" t="s">
        <v>1132</v>
      </c>
      <c r="ED646" s="40" t="s">
        <v>412</v>
      </c>
      <c r="EE646" s="40" t="s">
        <v>412</v>
      </c>
      <c r="EF646" s="37"/>
      <c r="EG646" s="37"/>
      <c r="EH646" s="9"/>
      <c r="EI646" s="6"/>
      <c r="EJ646" s="9"/>
      <c r="EL646" s="3"/>
      <c r="EM646" s="3"/>
      <c r="EN646" s="3"/>
      <c r="EO646" s="6"/>
      <c r="EP646" s="6"/>
      <c r="EQ646" s="6"/>
      <c r="ER646" s="6"/>
      <c r="ES646" s="6"/>
      <c r="EU646" s="3"/>
      <c r="EV646" s="3"/>
      <c r="EX646" s="3"/>
      <c r="EZ646" s="3"/>
      <c r="FA646" s="3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</row>
    <row r="647" spans="15:204" ht="15" x14ac:dyDescent="0.25"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7"/>
      <c r="DR647" s="17"/>
      <c r="DS647" s="17"/>
      <c r="DT647" s="17"/>
      <c r="DU647" s="6"/>
      <c r="DV647" s="44"/>
      <c r="DW647" s="9"/>
      <c r="DX647" s="6"/>
      <c r="DY647" s="9"/>
      <c r="DZ647" s="42"/>
      <c r="EA647" s="6"/>
      <c r="EB647" s="39">
        <v>501320</v>
      </c>
      <c r="EC647" s="39" t="s">
        <v>1133</v>
      </c>
      <c r="ED647" s="40" t="s">
        <v>412</v>
      </c>
      <c r="EE647" s="40" t="s">
        <v>412</v>
      </c>
      <c r="EF647" s="37"/>
      <c r="EG647" s="37"/>
      <c r="EH647" s="9"/>
      <c r="EI647" s="6"/>
      <c r="EJ647" s="42"/>
      <c r="EL647" s="3"/>
      <c r="EM647" s="3"/>
      <c r="EN647" s="3"/>
      <c r="EO647" s="6"/>
      <c r="EP647" s="6"/>
      <c r="EQ647" s="6"/>
      <c r="ER647" s="6"/>
      <c r="ES647" s="6"/>
      <c r="EU647" s="3"/>
      <c r="EV647" s="3"/>
      <c r="EX647" s="3"/>
      <c r="EZ647" s="3"/>
      <c r="FA647" s="3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</row>
    <row r="648" spans="15:204" ht="15" x14ac:dyDescent="0.25"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7"/>
      <c r="DR648" s="17"/>
      <c r="DS648" s="17"/>
      <c r="DT648" s="17"/>
      <c r="DU648" s="6"/>
      <c r="DV648" s="6"/>
      <c r="DW648" s="9"/>
      <c r="DX648" s="6"/>
      <c r="DY648" s="9"/>
      <c r="DZ648" s="9"/>
      <c r="EA648" s="6"/>
      <c r="EB648" s="39">
        <v>501330</v>
      </c>
      <c r="EC648" s="39" t="s">
        <v>1134</v>
      </c>
      <c r="ED648" s="40" t="s">
        <v>412</v>
      </c>
      <c r="EE648" s="40" t="s">
        <v>412</v>
      </c>
      <c r="EF648" s="37"/>
      <c r="EG648" s="37"/>
      <c r="EH648" s="9"/>
      <c r="EI648" s="6"/>
      <c r="EJ648" s="9"/>
      <c r="EL648" s="3"/>
      <c r="EM648" s="3"/>
      <c r="EN648" s="3"/>
      <c r="EO648" s="6"/>
      <c r="EP648" s="6"/>
      <c r="EQ648" s="6"/>
      <c r="ER648" s="6"/>
      <c r="ES648" s="6"/>
      <c r="EU648" s="3"/>
      <c r="EV648" s="3"/>
      <c r="EX648" s="3"/>
      <c r="EZ648" s="3"/>
      <c r="FA648" s="3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</row>
    <row r="649" spans="15:204" ht="15" x14ac:dyDescent="0.25"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7"/>
      <c r="DR649" s="17"/>
      <c r="DS649" s="17"/>
      <c r="DT649" s="17"/>
      <c r="DU649" s="6"/>
      <c r="DV649" s="44"/>
      <c r="DW649" s="9"/>
      <c r="DX649" s="6"/>
      <c r="DY649" s="9"/>
      <c r="DZ649" s="9"/>
      <c r="EA649" s="6"/>
      <c r="EB649" s="39">
        <v>501331</v>
      </c>
      <c r="EC649" s="39" t="s">
        <v>1135</v>
      </c>
      <c r="ED649" s="40" t="s">
        <v>412</v>
      </c>
      <c r="EE649" s="40" t="s">
        <v>412</v>
      </c>
      <c r="EF649" s="37"/>
      <c r="EG649" s="37"/>
      <c r="EH649" s="9"/>
      <c r="EI649" s="6"/>
      <c r="EJ649" s="42"/>
      <c r="EL649" s="3"/>
      <c r="EM649" s="3"/>
      <c r="EN649" s="3"/>
      <c r="EO649" s="6"/>
      <c r="EP649" s="6"/>
      <c r="EQ649" s="6"/>
      <c r="ER649" s="6"/>
      <c r="ES649" s="6"/>
      <c r="EU649" s="3"/>
      <c r="EV649" s="3"/>
      <c r="EX649" s="3"/>
      <c r="EZ649" s="3"/>
      <c r="FA649" s="3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</row>
    <row r="650" spans="15:204" ht="15" x14ac:dyDescent="0.25"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7"/>
      <c r="DR650" s="17"/>
      <c r="DS650" s="17"/>
      <c r="DT650" s="17"/>
      <c r="DU650" s="6"/>
      <c r="DV650" s="6"/>
      <c r="DW650" s="9"/>
      <c r="DX650" s="6"/>
      <c r="DY650" s="9"/>
      <c r="DZ650" s="42"/>
      <c r="EA650" s="6"/>
      <c r="EB650" s="39">
        <v>501340</v>
      </c>
      <c r="EC650" s="39" t="s">
        <v>1136</v>
      </c>
      <c r="ED650" s="40" t="s">
        <v>412</v>
      </c>
      <c r="EE650" s="40" t="s">
        <v>412</v>
      </c>
      <c r="EF650" s="37"/>
      <c r="EG650" s="37"/>
      <c r="EH650" s="9"/>
      <c r="EI650" s="6"/>
      <c r="EJ650" s="42"/>
      <c r="EK650" s="36"/>
      <c r="EL650" s="3"/>
      <c r="EM650" s="3"/>
      <c r="EN650" s="3"/>
      <c r="EO650" s="6"/>
      <c r="EP650" s="6"/>
      <c r="EQ650" s="6"/>
      <c r="ER650" s="6"/>
      <c r="ES650" s="6"/>
      <c r="EU650" s="3"/>
      <c r="EV650" s="3"/>
      <c r="EX650" s="3"/>
      <c r="EZ650" s="3"/>
      <c r="FA650" s="3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</row>
    <row r="651" spans="15:204" ht="15" x14ac:dyDescent="0.25"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7"/>
      <c r="DR651" s="17"/>
      <c r="DS651" s="17"/>
      <c r="DT651" s="17"/>
      <c r="DU651" s="6"/>
      <c r="DV651" s="44"/>
      <c r="DW651" s="9"/>
      <c r="DX651" s="6"/>
      <c r="DY651" s="9"/>
      <c r="DZ651" s="42"/>
      <c r="EA651" s="6"/>
      <c r="EB651" s="39">
        <v>501341</v>
      </c>
      <c r="EC651" s="39" t="s">
        <v>1137</v>
      </c>
      <c r="ED651" s="40" t="s">
        <v>412</v>
      </c>
      <c r="EE651" s="40" t="s">
        <v>412</v>
      </c>
      <c r="EF651" s="37"/>
      <c r="EG651" s="37"/>
      <c r="EH651" s="9"/>
      <c r="EI651" s="6"/>
      <c r="EJ651" s="42"/>
      <c r="EL651" s="3"/>
      <c r="EM651" s="3"/>
      <c r="EN651" s="3"/>
      <c r="EO651" s="6"/>
      <c r="EP651" s="6"/>
      <c r="EQ651" s="6"/>
      <c r="ER651" s="6"/>
      <c r="ES651" s="6"/>
      <c r="EU651" s="3"/>
      <c r="EV651" s="3"/>
      <c r="EX651" s="3"/>
      <c r="EZ651" s="3"/>
      <c r="FA651" s="3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</row>
    <row r="652" spans="15:204" ht="15" x14ac:dyDescent="0.25"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7"/>
      <c r="DR652" s="17"/>
      <c r="DS652" s="17"/>
      <c r="DT652" s="17"/>
      <c r="DU652" s="6"/>
      <c r="DV652" s="44"/>
      <c r="DW652" s="9"/>
      <c r="DX652" s="6"/>
      <c r="DY652" s="9"/>
      <c r="DZ652" s="42"/>
      <c r="EA652" s="6"/>
      <c r="EB652" s="39">
        <v>501350</v>
      </c>
      <c r="EC652" s="39" t="s">
        <v>1138</v>
      </c>
      <c r="ED652" s="40" t="s">
        <v>412</v>
      </c>
      <c r="EE652" s="40" t="s">
        <v>412</v>
      </c>
      <c r="EF652" s="37"/>
      <c r="EG652" s="37"/>
      <c r="EH652" s="9"/>
      <c r="EI652" s="6"/>
      <c r="EJ652" s="42"/>
      <c r="EL652" s="3"/>
      <c r="EM652" s="3"/>
      <c r="EN652" s="3"/>
      <c r="EO652" s="6"/>
      <c r="EP652" s="6"/>
      <c r="EQ652" s="6"/>
      <c r="ER652" s="6"/>
      <c r="ES652" s="6"/>
      <c r="EU652" s="3"/>
      <c r="EV652" s="3"/>
      <c r="EX652" s="3"/>
      <c r="EZ652" s="3"/>
      <c r="FA652" s="3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</row>
    <row r="653" spans="15:204" ht="15" x14ac:dyDescent="0.25"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7"/>
      <c r="DR653" s="17"/>
      <c r="DS653" s="17"/>
      <c r="DT653" s="17"/>
      <c r="DU653" s="6"/>
      <c r="DV653" s="44"/>
      <c r="DW653" s="9"/>
      <c r="DX653" s="6"/>
      <c r="DY653" s="9"/>
      <c r="DZ653" s="42"/>
      <c r="EA653" s="6"/>
      <c r="EB653" s="39">
        <v>501360</v>
      </c>
      <c r="EC653" s="39" t="s">
        <v>1139</v>
      </c>
      <c r="ED653" s="40" t="s">
        <v>412</v>
      </c>
      <c r="EE653" s="40" t="s">
        <v>412</v>
      </c>
      <c r="EF653" s="37"/>
      <c r="EG653" s="37"/>
      <c r="EH653" s="9"/>
      <c r="EI653" s="6"/>
      <c r="EJ653" s="42"/>
      <c r="EK653" s="36"/>
      <c r="EL653" s="3"/>
      <c r="EM653" s="3"/>
      <c r="EN653" s="3"/>
      <c r="EO653" s="6"/>
      <c r="EP653" s="6"/>
      <c r="EQ653" s="6"/>
      <c r="ER653" s="6"/>
      <c r="ES653" s="6"/>
      <c r="EU653" s="3"/>
      <c r="EV653" s="3"/>
      <c r="EX653" s="3"/>
      <c r="EZ653" s="3"/>
      <c r="FA653" s="3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</row>
    <row r="654" spans="15:204" ht="15" x14ac:dyDescent="0.25"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7"/>
      <c r="DR654" s="17"/>
      <c r="DS654" s="17"/>
      <c r="DT654" s="17"/>
      <c r="DU654" s="6"/>
      <c r="DV654" s="44"/>
      <c r="DW654" s="9"/>
      <c r="DX654" s="6"/>
      <c r="DY654" s="9"/>
      <c r="DZ654" s="42"/>
      <c r="EA654" s="6"/>
      <c r="EB654" s="39">
        <v>501361</v>
      </c>
      <c r="EC654" s="39" t="s">
        <v>1140</v>
      </c>
      <c r="ED654" s="40" t="s">
        <v>412</v>
      </c>
      <c r="EE654" s="40" t="s">
        <v>412</v>
      </c>
      <c r="EF654" s="37"/>
      <c r="EG654" s="37"/>
      <c r="EH654" s="9"/>
      <c r="EI654" s="6"/>
      <c r="EJ654" s="42"/>
      <c r="EL654" s="3"/>
      <c r="EM654" s="3"/>
      <c r="EN654" s="3"/>
      <c r="EO654" s="6"/>
      <c r="EP654" s="6"/>
      <c r="EQ654" s="6"/>
      <c r="ER654" s="6"/>
      <c r="ES654" s="6"/>
      <c r="EU654" s="3"/>
      <c r="EV654" s="3"/>
      <c r="EX654" s="3"/>
      <c r="EZ654" s="3"/>
      <c r="FA654" s="3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</row>
    <row r="655" spans="15:204" ht="15" x14ac:dyDescent="0.25"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7"/>
      <c r="DR655" s="17"/>
      <c r="DS655" s="17"/>
      <c r="DT655" s="17"/>
      <c r="DU655" s="6"/>
      <c r="DV655" s="44"/>
      <c r="DW655" s="9"/>
      <c r="DX655" s="6"/>
      <c r="DY655" s="9"/>
      <c r="DZ655" s="42"/>
      <c r="EA655" s="6"/>
      <c r="EB655" s="39">
        <v>501370</v>
      </c>
      <c r="EC655" s="39" t="s">
        <v>1141</v>
      </c>
      <c r="ED655" s="40" t="s">
        <v>412</v>
      </c>
      <c r="EE655" s="40" t="s">
        <v>412</v>
      </c>
      <c r="EF655" s="37"/>
      <c r="EG655" s="37"/>
      <c r="EH655" s="9"/>
      <c r="EI655" s="6"/>
      <c r="EJ655" s="42"/>
      <c r="EL655" s="3"/>
      <c r="EM655" s="3"/>
      <c r="EN655" s="3"/>
      <c r="EO655" s="6"/>
      <c r="EP655" s="6"/>
      <c r="EQ655" s="6"/>
      <c r="ER655" s="6"/>
      <c r="ES655" s="6"/>
      <c r="EU655" s="3"/>
      <c r="EV655" s="3"/>
      <c r="EX655" s="3"/>
      <c r="EZ655" s="3"/>
      <c r="FA655" s="3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</row>
    <row r="656" spans="15:204" ht="15" x14ac:dyDescent="0.25"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7"/>
      <c r="DR656" s="17"/>
      <c r="DS656" s="17"/>
      <c r="DT656" s="17"/>
      <c r="DU656" s="6"/>
      <c r="DV656" s="44"/>
      <c r="DW656" s="9"/>
      <c r="DX656" s="6"/>
      <c r="DY656" s="9"/>
      <c r="DZ656" s="9"/>
      <c r="EA656" s="6"/>
      <c r="EB656" s="39">
        <v>501371</v>
      </c>
      <c r="EC656" s="39" t="s">
        <v>1142</v>
      </c>
      <c r="ED656" s="40" t="s">
        <v>412</v>
      </c>
      <c r="EE656" s="40" t="s">
        <v>412</v>
      </c>
      <c r="EF656" s="37"/>
      <c r="EG656" s="37"/>
      <c r="EH656" s="9"/>
      <c r="EI656" s="6"/>
      <c r="EJ656" s="9"/>
      <c r="EL656" s="3"/>
      <c r="EM656" s="3"/>
      <c r="EN656" s="3"/>
      <c r="EO656" s="6"/>
      <c r="EP656" s="6"/>
      <c r="EQ656" s="6"/>
      <c r="ER656" s="6"/>
      <c r="ES656" s="6"/>
      <c r="EU656" s="3"/>
      <c r="EV656" s="3"/>
      <c r="EX656" s="3"/>
      <c r="EZ656" s="3"/>
      <c r="FA656" s="3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</row>
    <row r="657" spans="15:204" ht="15" x14ac:dyDescent="0.25"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7"/>
      <c r="DR657" s="17"/>
      <c r="DS657" s="17"/>
      <c r="DT657" s="17"/>
      <c r="DU657" s="6"/>
      <c r="DV657" s="44"/>
      <c r="DW657" s="9"/>
      <c r="DX657" s="6"/>
      <c r="DY657" s="9"/>
      <c r="DZ657" s="42"/>
      <c r="EA657" s="6"/>
      <c r="EB657" s="39">
        <v>501380</v>
      </c>
      <c r="EC657" s="39" t="s">
        <v>1143</v>
      </c>
      <c r="ED657" s="40" t="s">
        <v>412</v>
      </c>
      <c r="EE657" s="40" t="s">
        <v>412</v>
      </c>
      <c r="EF657" s="37"/>
      <c r="EG657" s="37"/>
      <c r="EH657" s="9"/>
      <c r="EI657" s="6"/>
      <c r="EJ657" s="9"/>
      <c r="EL657" s="3"/>
      <c r="EM657" s="3"/>
      <c r="EN657" s="3"/>
      <c r="EO657" s="6"/>
      <c r="EP657" s="6"/>
      <c r="EQ657" s="6"/>
      <c r="ER657" s="6"/>
      <c r="ES657" s="6"/>
      <c r="EU657" s="3"/>
      <c r="EV657" s="3"/>
      <c r="EX657" s="3"/>
      <c r="EZ657" s="3"/>
      <c r="FA657" s="3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</row>
    <row r="658" spans="15:204" ht="15" x14ac:dyDescent="0.25"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7"/>
      <c r="DR658" s="17"/>
      <c r="DS658" s="17"/>
      <c r="DT658" s="17"/>
      <c r="DU658" s="6"/>
      <c r="DV658" s="44"/>
      <c r="DW658" s="9"/>
      <c r="DX658" s="6"/>
      <c r="DY658" s="9"/>
      <c r="DZ658" s="9"/>
      <c r="EA658" s="6"/>
      <c r="EB658" s="39">
        <v>501390</v>
      </c>
      <c r="EC658" s="39" t="s">
        <v>1144</v>
      </c>
      <c r="ED658" s="40" t="s">
        <v>412</v>
      </c>
      <c r="EE658" s="40" t="s">
        <v>412</v>
      </c>
      <c r="EF658" s="37"/>
      <c r="EG658" s="37"/>
      <c r="EH658" s="9"/>
      <c r="EI658" s="6"/>
      <c r="EJ658" s="9"/>
      <c r="EL658" s="3"/>
      <c r="EM658" s="3"/>
      <c r="EN658" s="3"/>
      <c r="EO658" s="6"/>
      <c r="EP658" s="6"/>
      <c r="EQ658" s="6"/>
      <c r="ER658" s="6"/>
      <c r="ES658" s="6"/>
      <c r="EU658" s="3"/>
      <c r="EV658" s="3"/>
      <c r="EX658" s="3"/>
      <c r="EZ658" s="3"/>
      <c r="FA658" s="3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</row>
    <row r="659" spans="15:204" ht="15" x14ac:dyDescent="0.25"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7"/>
      <c r="DR659" s="17"/>
      <c r="DS659" s="17"/>
      <c r="DT659" s="17"/>
      <c r="DU659" s="6"/>
      <c r="DV659" s="44"/>
      <c r="DW659" s="9"/>
      <c r="DX659" s="6"/>
      <c r="DY659" s="9"/>
      <c r="DZ659" s="9"/>
      <c r="EA659" s="6"/>
      <c r="EB659" s="39">
        <v>501400</v>
      </c>
      <c r="EC659" s="39" t="s">
        <v>1145</v>
      </c>
      <c r="ED659" s="40" t="s">
        <v>412</v>
      </c>
      <c r="EE659" s="40" t="s">
        <v>412</v>
      </c>
      <c r="EF659" s="37"/>
      <c r="EG659" s="37"/>
      <c r="EH659" s="9"/>
      <c r="EI659" s="6"/>
      <c r="EJ659" s="42"/>
      <c r="EL659" s="3"/>
      <c r="EM659" s="3"/>
      <c r="EN659" s="3"/>
      <c r="EO659" s="6"/>
      <c r="EP659" s="6"/>
      <c r="EQ659" s="6"/>
      <c r="ER659" s="6"/>
      <c r="ES659" s="6"/>
      <c r="EU659" s="3"/>
      <c r="EV659" s="3"/>
      <c r="EX659" s="3"/>
      <c r="EZ659" s="3"/>
      <c r="FA659" s="3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</row>
    <row r="660" spans="15:204" ht="15" x14ac:dyDescent="0.25"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7"/>
      <c r="DR660" s="17"/>
      <c r="DS660" s="17"/>
      <c r="DT660" s="17"/>
      <c r="DU660" s="6"/>
      <c r="DV660" s="44"/>
      <c r="DW660" s="9"/>
      <c r="DX660" s="6"/>
      <c r="DY660" s="9"/>
      <c r="DZ660" s="9"/>
      <c r="EA660" s="6"/>
      <c r="EB660" s="39">
        <v>501410</v>
      </c>
      <c r="EC660" s="39" t="s">
        <v>1146</v>
      </c>
      <c r="ED660" s="40" t="s">
        <v>412</v>
      </c>
      <c r="EE660" s="40" t="s">
        <v>412</v>
      </c>
      <c r="EF660" s="37"/>
      <c r="EG660" s="37"/>
      <c r="EH660" s="9"/>
      <c r="EI660" s="6"/>
      <c r="EJ660" s="9"/>
      <c r="EL660" s="3"/>
      <c r="EM660" s="3"/>
      <c r="EN660" s="3"/>
      <c r="EO660" s="6"/>
      <c r="EP660" s="6"/>
      <c r="EQ660" s="6"/>
      <c r="ER660" s="6"/>
      <c r="ES660" s="6"/>
      <c r="EU660" s="3"/>
      <c r="EV660" s="3"/>
      <c r="EX660" s="3"/>
      <c r="EZ660" s="3"/>
      <c r="FA660" s="3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</row>
    <row r="661" spans="15:204" ht="15" x14ac:dyDescent="0.25"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7"/>
      <c r="DR661" s="17"/>
      <c r="DS661" s="17"/>
      <c r="DT661" s="17"/>
      <c r="DU661" s="6"/>
      <c r="DV661" s="44"/>
      <c r="DW661" s="9"/>
      <c r="DX661" s="6"/>
      <c r="DY661" s="9"/>
      <c r="DZ661" s="9"/>
      <c r="EA661" s="6"/>
      <c r="EB661" s="39">
        <v>501420</v>
      </c>
      <c r="EC661" s="39" t="s">
        <v>1147</v>
      </c>
      <c r="ED661" s="40" t="s">
        <v>412</v>
      </c>
      <c r="EE661" s="40" t="s">
        <v>412</v>
      </c>
      <c r="EF661" s="37"/>
      <c r="EG661" s="37"/>
      <c r="EH661" s="9"/>
      <c r="EI661" s="6"/>
      <c r="EJ661" s="9"/>
      <c r="EL661" s="3"/>
      <c r="EM661" s="3"/>
      <c r="EN661" s="3"/>
      <c r="EO661" s="6"/>
      <c r="EP661" s="6"/>
      <c r="EQ661" s="6"/>
      <c r="ER661" s="6"/>
      <c r="ES661" s="6"/>
      <c r="EU661" s="3"/>
      <c r="EV661" s="3"/>
      <c r="EX661" s="3"/>
      <c r="EZ661" s="3"/>
      <c r="FA661" s="3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</row>
    <row r="662" spans="15:204" ht="15" x14ac:dyDescent="0.25"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7"/>
      <c r="DR662" s="17"/>
      <c r="DS662" s="17"/>
      <c r="DT662" s="17"/>
      <c r="DU662" s="6"/>
      <c r="DV662" s="44"/>
      <c r="DW662" s="9"/>
      <c r="DX662" s="6"/>
      <c r="DY662" s="9"/>
      <c r="DZ662" s="9"/>
      <c r="EA662" s="6"/>
      <c r="EB662" s="39">
        <v>501421</v>
      </c>
      <c r="EC662" s="39" t="s">
        <v>1148</v>
      </c>
      <c r="ED662" s="40" t="s">
        <v>412</v>
      </c>
      <c r="EE662" s="40" t="s">
        <v>412</v>
      </c>
      <c r="EF662" s="37"/>
      <c r="EG662" s="37"/>
      <c r="EH662" s="9"/>
      <c r="EI662" s="6"/>
      <c r="EJ662" s="9"/>
      <c r="EL662" s="3"/>
      <c r="EM662" s="3"/>
      <c r="EN662" s="3"/>
      <c r="EO662" s="6"/>
      <c r="EP662" s="6"/>
      <c r="EQ662" s="6"/>
      <c r="ER662" s="6"/>
      <c r="ES662" s="6"/>
      <c r="EU662" s="3"/>
      <c r="EV662" s="3"/>
      <c r="EX662" s="3"/>
      <c r="EZ662" s="3"/>
      <c r="FA662" s="3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</row>
    <row r="663" spans="15:204" ht="15" x14ac:dyDescent="0.25"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7"/>
      <c r="DR663" s="17"/>
      <c r="DS663" s="17"/>
      <c r="DT663" s="17"/>
      <c r="DU663" s="6"/>
      <c r="DV663" s="44"/>
      <c r="DW663" s="9"/>
      <c r="DX663" s="6"/>
      <c r="DY663" s="42"/>
      <c r="DZ663" s="42"/>
      <c r="EA663" s="6"/>
      <c r="EB663" s="39">
        <v>501422</v>
      </c>
      <c r="EC663" s="39" t="s">
        <v>1149</v>
      </c>
      <c r="ED663" s="40" t="s">
        <v>412</v>
      </c>
      <c r="EE663" s="40" t="s">
        <v>412</v>
      </c>
      <c r="EF663" s="37"/>
      <c r="EG663" s="37"/>
      <c r="EH663" s="9"/>
      <c r="EI663" s="6"/>
      <c r="EJ663" s="42"/>
      <c r="EL663" s="3"/>
      <c r="EM663" s="3"/>
      <c r="EN663" s="3"/>
      <c r="EO663" s="6"/>
      <c r="EP663" s="6"/>
      <c r="EQ663" s="6"/>
      <c r="ER663" s="6"/>
      <c r="ES663" s="6"/>
      <c r="EU663" s="3"/>
      <c r="EV663" s="3"/>
      <c r="EX663" s="3"/>
      <c r="EZ663" s="3"/>
      <c r="FA663" s="3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</row>
    <row r="664" spans="15:204" ht="15" x14ac:dyDescent="0.25"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7"/>
      <c r="DR664" s="17"/>
      <c r="DS664" s="17"/>
      <c r="DT664" s="17"/>
      <c r="DU664" s="6"/>
      <c r="DV664" s="44"/>
      <c r="DW664" s="9"/>
      <c r="DX664" s="6"/>
      <c r="DY664" s="9"/>
      <c r="DZ664" s="9"/>
      <c r="EA664" s="6"/>
      <c r="EB664" s="39">
        <v>501430</v>
      </c>
      <c r="EC664" s="39" t="s">
        <v>1150</v>
      </c>
      <c r="ED664" s="40" t="s">
        <v>412</v>
      </c>
      <c r="EE664" s="40" t="s">
        <v>412</v>
      </c>
      <c r="EF664" s="37"/>
      <c r="EG664" s="37"/>
      <c r="EH664" s="9"/>
      <c r="EI664" s="6"/>
      <c r="EJ664" s="42"/>
      <c r="EL664" s="3"/>
      <c r="EM664" s="3"/>
      <c r="EN664" s="3"/>
      <c r="EO664" s="6"/>
      <c r="EP664" s="6"/>
      <c r="EQ664" s="6"/>
      <c r="ER664" s="6"/>
      <c r="ES664" s="6"/>
      <c r="EU664" s="3"/>
      <c r="EV664" s="3"/>
      <c r="EX664" s="3"/>
      <c r="EZ664" s="3"/>
      <c r="FA664" s="3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</row>
    <row r="665" spans="15:204" ht="15" x14ac:dyDescent="0.25"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7"/>
      <c r="DR665" s="17"/>
      <c r="DS665" s="17"/>
      <c r="DT665" s="17"/>
      <c r="DU665" s="6"/>
      <c r="DV665" s="44"/>
      <c r="DW665" s="9"/>
      <c r="DX665" s="6"/>
      <c r="DY665" s="42"/>
      <c r="DZ665" s="42"/>
      <c r="EA665" s="6"/>
      <c r="EB665" s="39">
        <v>501431</v>
      </c>
      <c r="EC665" s="39" t="s">
        <v>1151</v>
      </c>
      <c r="ED665" s="40" t="s">
        <v>412</v>
      </c>
      <c r="EE665" s="40" t="s">
        <v>412</v>
      </c>
      <c r="EF665" s="37"/>
      <c r="EG665" s="37"/>
      <c r="EH665" s="9"/>
      <c r="EI665" s="6"/>
      <c r="EJ665" s="9"/>
      <c r="EL665" s="3"/>
      <c r="EM665" s="3"/>
      <c r="EN665" s="3"/>
      <c r="EO665" s="6"/>
      <c r="EP665" s="6"/>
      <c r="EQ665" s="6"/>
      <c r="ER665" s="6"/>
      <c r="ES665" s="6"/>
      <c r="EU665" s="3"/>
      <c r="EV665" s="3"/>
      <c r="EX665" s="3"/>
      <c r="EZ665" s="3"/>
      <c r="FA665" s="3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</row>
    <row r="666" spans="15:204" ht="15" x14ac:dyDescent="0.25"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7"/>
      <c r="DR666" s="17"/>
      <c r="DS666" s="17"/>
      <c r="DT666" s="17"/>
      <c r="DU666" s="6"/>
      <c r="DV666" s="44"/>
      <c r="DW666" s="9"/>
      <c r="DX666" s="6"/>
      <c r="DY666" s="9"/>
      <c r="DZ666" s="9"/>
      <c r="EA666" s="6"/>
      <c r="EB666" s="39">
        <v>501432</v>
      </c>
      <c r="EC666" s="39" t="s">
        <v>1152</v>
      </c>
      <c r="ED666" s="40" t="s">
        <v>412</v>
      </c>
      <c r="EE666" s="40" t="s">
        <v>412</v>
      </c>
      <c r="EF666" s="37"/>
      <c r="EG666" s="37"/>
      <c r="EH666" s="9"/>
      <c r="EI666" s="6"/>
      <c r="EJ666" s="42"/>
      <c r="EL666" s="3"/>
      <c r="EM666" s="3"/>
      <c r="EN666" s="3"/>
      <c r="EO666" s="6"/>
      <c r="EP666" s="6"/>
      <c r="EQ666" s="6"/>
      <c r="ER666" s="6"/>
      <c r="ES666" s="6"/>
      <c r="EU666" s="3"/>
      <c r="EV666" s="3"/>
      <c r="EX666" s="3"/>
      <c r="EZ666" s="3"/>
      <c r="FA666" s="3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</row>
    <row r="667" spans="15:204" ht="15" x14ac:dyDescent="0.25"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7"/>
      <c r="DR667" s="17"/>
      <c r="DS667" s="17"/>
      <c r="DT667" s="17"/>
      <c r="DU667" s="6"/>
      <c r="DV667" s="44"/>
      <c r="DW667" s="9"/>
      <c r="DX667" s="6"/>
      <c r="DY667" s="9"/>
      <c r="DZ667" s="9"/>
      <c r="EA667" s="6"/>
      <c r="EB667" s="39">
        <v>501440</v>
      </c>
      <c r="EC667" s="39" t="s">
        <v>1153</v>
      </c>
      <c r="ED667" s="40" t="s">
        <v>412</v>
      </c>
      <c r="EE667" s="40" t="s">
        <v>412</v>
      </c>
      <c r="EF667" s="37"/>
      <c r="EG667" s="37"/>
      <c r="EH667" s="9"/>
      <c r="EI667" s="6"/>
      <c r="EJ667" s="9"/>
      <c r="EL667" s="3"/>
      <c r="EM667" s="3"/>
      <c r="EN667" s="3"/>
      <c r="EO667" s="6"/>
      <c r="EP667" s="6"/>
      <c r="EQ667" s="6"/>
      <c r="ER667" s="6"/>
      <c r="ES667" s="6"/>
      <c r="EU667" s="3"/>
      <c r="EV667" s="3"/>
      <c r="EX667" s="3"/>
      <c r="EZ667" s="3"/>
      <c r="FA667" s="3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</row>
    <row r="668" spans="15:204" ht="15" x14ac:dyDescent="0.25"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7"/>
      <c r="DR668" s="17"/>
      <c r="DS668" s="17"/>
      <c r="DT668" s="17"/>
      <c r="DU668" s="6"/>
      <c r="DV668" s="44"/>
      <c r="DW668" s="9"/>
      <c r="DX668" s="6"/>
      <c r="DY668" s="9"/>
      <c r="DZ668" s="9"/>
      <c r="EA668" s="6"/>
      <c r="EB668" s="39">
        <v>501441</v>
      </c>
      <c r="EC668" s="39" t="s">
        <v>1154</v>
      </c>
      <c r="ED668" s="40" t="s">
        <v>412</v>
      </c>
      <c r="EE668" s="40" t="s">
        <v>412</v>
      </c>
      <c r="EF668" s="37"/>
      <c r="EG668" s="37"/>
      <c r="EH668" s="9"/>
      <c r="EI668" s="6"/>
      <c r="EJ668" s="9"/>
      <c r="EL668" s="3"/>
      <c r="EM668" s="3"/>
      <c r="EN668" s="3"/>
      <c r="EO668" s="6"/>
      <c r="EP668" s="6"/>
      <c r="EQ668" s="6"/>
      <c r="ER668" s="6"/>
      <c r="ES668" s="6"/>
      <c r="EU668" s="3"/>
      <c r="EV668" s="3"/>
      <c r="EX668" s="3"/>
      <c r="EZ668" s="3"/>
      <c r="FA668" s="3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</row>
    <row r="669" spans="15:204" ht="15" x14ac:dyDescent="0.25"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7"/>
      <c r="DR669" s="17"/>
      <c r="DS669" s="17"/>
      <c r="DT669" s="17"/>
      <c r="DU669" s="6"/>
      <c r="DV669" s="44"/>
      <c r="DW669" s="9"/>
      <c r="DX669" s="6"/>
      <c r="DY669" s="9"/>
      <c r="DZ669" s="9"/>
      <c r="EA669" s="6"/>
      <c r="EB669" s="39">
        <v>501450</v>
      </c>
      <c r="EC669" s="39" t="s">
        <v>1155</v>
      </c>
      <c r="ED669" s="40" t="s">
        <v>412</v>
      </c>
      <c r="EE669" s="40" t="s">
        <v>412</v>
      </c>
      <c r="EF669" s="37"/>
      <c r="EG669" s="37"/>
      <c r="EH669" s="9"/>
      <c r="EI669" s="6"/>
      <c r="EJ669" s="9"/>
      <c r="EL669" s="3"/>
      <c r="EM669" s="3"/>
      <c r="EN669" s="3"/>
      <c r="EO669" s="6"/>
      <c r="EP669" s="6"/>
      <c r="EQ669" s="6"/>
      <c r="ER669" s="6"/>
      <c r="ES669" s="6"/>
      <c r="EU669" s="3"/>
      <c r="EV669" s="3"/>
      <c r="EX669" s="3"/>
      <c r="EZ669" s="3"/>
      <c r="FA669" s="3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</row>
    <row r="670" spans="15:204" ht="15" x14ac:dyDescent="0.25"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7"/>
      <c r="DR670" s="17"/>
      <c r="DS670" s="17"/>
      <c r="DT670" s="17"/>
      <c r="DU670" s="6"/>
      <c r="DV670" s="6"/>
      <c r="DW670" s="9"/>
      <c r="DX670" s="6"/>
      <c r="DY670" s="9"/>
      <c r="DZ670" s="9"/>
      <c r="EA670" s="6"/>
      <c r="EB670" s="39">
        <v>501451</v>
      </c>
      <c r="EC670" s="39" t="s">
        <v>1156</v>
      </c>
      <c r="ED670" s="40" t="s">
        <v>412</v>
      </c>
      <c r="EE670" s="40" t="s">
        <v>412</v>
      </c>
      <c r="EF670" s="37"/>
      <c r="EG670" s="37"/>
      <c r="EH670" s="9"/>
      <c r="EI670" s="6"/>
      <c r="EJ670" s="9"/>
      <c r="EL670" s="3"/>
      <c r="EM670" s="3"/>
      <c r="EN670" s="3"/>
      <c r="EO670" s="6"/>
      <c r="EP670" s="6"/>
      <c r="EQ670" s="6"/>
      <c r="ER670" s="6"/>
      <c r="ES670" s="6"/>
      <c r="EU670" s="3"/>
      <c r="EV670" s="3"/>
      <c r="EX670" s="3"/>
      <c r="EZ670" s="3"/>
      <c r="FA670" s="3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</row>
    <row r="671" spans="15:204" ht="15" x14ac:dyDescent="0.25"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7"/>
      <c r="DR671" s="17"/>
      <c r="DS671" s="17"/>
      <c r="DT671" s="17"/>
      <c r="DU671" s="6"/>
      <c r="DV671" s="6"/>
      <c r="DW671" s="9"/>
      <c r="DX671" s="6"/>
      <c r="DY671" s="9"/>
      <c r="DZ671" s="9"/>
      <c r="EA671" s="6"/>
      <c r="EB671" s="39">
        <v>501452</v>
      </c>
      <c r="EC671" s="39" t="s">
        <v>1157</v>
      </c>
      <c r="ED671" s="40" t="s">
        <v>412</v>
      </c>
      <c r="EE671" s="40" t="s">
        <v>412</v>
      </c>
      <c r="EF671" s="37"/>
      <c r="EG671" s="37"/>
      <c r="EH671" s="9"/>
      <c r="EI671" s="6"/>
      <c r="EJ671" s="9"/>
      <c r="EL671" s="3"/>
      <c r="EM671" s="3"/>
      <c r="EN671" s="3"/>
      <c r="EO671" s="6"/>
      <c r="EP671" s="6"/>
      <c r="EQ671" s="6"/>
      <c r="ER671" s="6"/>
      <c r="ES671" s="6"/>
      <c r="EU671" s="3"/>
      <c r="EV671" s="3"/>
      <c r="EX671" s="3"/>
      <c r="EZ671" s="3"/>
      <c r="FA671" s="3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</row>
    <row r="672" spans="15:204" ht="15" x14ac:dyDescent="0.25"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7"/>
      <c r="DR672" s="17"/>
      <c r="DS672" s="17"/>
      <c r="DT672" s="17"/>
      <c r="DU672" s="6"/>
      <c r="DV672" s="6"/>
      <c r="DW672" s="9"/>
      <c r="DX672" s="6"/>
      <c r="DY672" s="9"/>
      <c r="DZ672" s="9"/>
      <c r="EA672" s="6"/>
      <c r="EB672" s="39">
        <v>501453</v>
      </c>
      <c r="EC672" s="39" t="s">
        <v>1158</v>
      </c>
      <c r="ED672" s="40" t="s">
        <v>412</v>
      </c>
      <c r="EE672" s="40" t="s">
        <v>412</v>
      </c>
      <c r="EF672" s="37"/>
      <c r="EG672" s="37"/>
      <c r="EH672" s="9"/>
      <c r="EI672" s="6"/>
      <c r="EJ672" s="42"/>
      <c r="EL672" s="3"/>
      <c r="EM672" s="3"/>
      <c r="EN672" s="3"/>
      <c r="EO672" s="6"/>
      <c r="EP672" s="6"/>
      <c r="EQ672" s="6"/>
      <c r="ER672" s="6"/>
      <c r="ES672" s="6"/>
      <c r="EU672" s="3"/>
      <c r="EV672" s="3"/>
      <c r="EX672" s="3"/>
      <c r="EZ672" s="3"/>
      <c r="FA672" s="3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</row>
    <row r="673" spans="15:204" ht="15" x14ac:dyDescent="0.25"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7"/>
      <c r="DR673" s="17"/>
      <c r="DS673" s="17"/>
      <c r="DT673" s="17"/>
      <c r="DU673" s="6"/>
      <c r="DV673" s="6"/>
      <c r="DW673" s="9"/>
      <c r="DX673" s="6"/>
      <c r="DY673" s="9"/>
      <c r="DZ673" s="42"/>
      <c r="EA673" s="6"/>
      <c r="EB673" s="39">
        <v>501454</v>
      </c>
      <c r="EC673" s="39" t="s">
        <v>1159</v>
      </c>
      <c r="ED673" s="40" t="s">
        <v>412</v>
      </c>
      <c r="EE673" s="40" t="s">
        <v>412</v>
      </c>
      <c r="EF673" s="37"/>
      <c r="EG673" s="37"/>
      <c r="EH673" s="9"/>
      <c r="EI673" s="6"/>
      <c r="EJ673" s="42"/>
      <c r="EL673" s="3"/>
      <c r="EM673" s="3"/>
      <c r="EN673" s="3"/>
      <c r="EO673" s="6"/>
      <c r="EP673" s="6"/>
      <c r="EQ673" s="6"/>
      <c r="ER673" s="6"/>
      <c r="ES673" s="6"/>
      <c r="EU673" s="3"/>
      <c r="EV673" s="3"/>
      <c r="EX673" s="3"/>
      <c r="EZ673" s="3"/>
      <c r="FA673" s="3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</row>
    <row r="674" spans="15:204" ht="15" x14ac:dyDescent="0.25"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7"/>
      <c r="DR674" s="17"/>
      <c r="DS674" s="17"/>
      <c r="DT674" s="17"/>
      <c r="DU674" s="6"/>
      <c r="DV674" s="44"/>
      <c r="DW674" s="9"/>
      <c r="DX674" s="6"/>
      <c r="DY674" s="9"/>
      <c r="DZ674" s="42"/>
      <c r="EA674" s="6"/>
      <c r="EB674" s="39">
        <v>501455</v>
      </c>
      <c r="EC674" s="39" t="s">
        <v>1160</v>
      </c>
      <c r="ED674" s="40" t="s">
        <v>412</v>
      </c>
      <c r="EE674" s="40" t="s">
        <v>412</v>
      </c>
      <c r="EF674" s="37"/>
      <c r="EG674" s="37"/>
      <c r="EH674" s="9"/>
      <c r="EI674" s="6"/>
      <c r="EJ674" s="42"/>
      <c r="EL674" s="3"/>
      <c r="EM674" s="3"/>
      <c r="EN674" s="3"/>
      <c r="EO674" s="6"/>
      <c r="EP674" s="6"/>
      <c r="EQ674" s="6"/>
      <c r="ER674" s="6"/>
      <c r="ES674" s="6"/>
      <c r="EU674" s="3"/>
      <c r="EV674" s="3"/>
      <c r="EX674" s="3"/>
      <c r="EZ674" s="3"/>
      <c r="FA674" s="3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</row>
    <row r="675" spans="15:204" ht="15" x14ac:dyDescent="0.25"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7"/>
      <c r="DR675" s="17"/>
      <c r="DS675" s="17"/>
      <c r="DT675" s="17"/>
      <c r="DU675" s="6"/>
      <c r="DV675" s="44"/>
      <c r="DW675" s="9"/>
      <c r="DX675" s="6"/>
      <c r="DY675" s="9"/>
      <c r="DZ675" s="42"/>
      <c r="EA675" s="6"/>
      <c r="EB675" s="39">
        <v>501460</v>
      </c>
      <c r="EC675" s="39" t="s">
        <v>1161</v>
      </c>
      <c r="ED675" s="40" t="s">
        <v>412</v>
      </c>
      <c r="EE675" s="40" t="s">
        <v>412</v>
      </c>
      <c r="EF675" s="37"/>
      <c r="EG675" s="37"/>
      <c r="EH675" s="9"/>
      <c r="EI675" s="6"/>
      <c r="EJ675" s="42"/>
      <c r="EL675" s="3"/>
      <c r="EM675" s="3"/>
      <c r="EN675" s="3"/>
      <c r="EO675" s="6"/>
      <c r="EP675" s="6"/>
      <c r="EQ675" s="6"/>
      <c r="ER675" s="6"/>
      <c r="ES675" s="6"/>
      <c r="EU675" s="3"/>
      <c r="EV675" s="3"/>
      <c r="EX675" s="3"/>
      <c r="EZ675" s="3"/>
      <c r="FA675" s="3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</row>
    <row r="676" spans="15:204" ht="15" x14ac:dyDescent="0.25"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7"/>
      <c r="DR676" s="17"/>
      <c r="DS676" s="17"/>
      <c r="DT676" s="17"/>
      <c r="DU676" s="6"/>
      <c r="DV676" s="44"/>
      <c r="DW676" s="9"/>
      <c r="DX676" s="6"/>
      <c r="DY676" s="9"/>
      <c r="DZ676" s="9"/>
      <c r="EA676" s="6"/>
      <c r="EB676" s="39">
        <v>501461</v>
      </c>
      <c r="EC676" s="39" t="s">
        <v>1162</v>
      </c>
      <c r="ED676" s="40" t="s">
        <v>412</v>
      </c>
      <c r="EE676" s="40" t="s">
        <v>412</v>
      </c>
      <c r="EF676" s="37"/>
      <c r="EG676" s="37"/>
      <c r="EH676" s="9"/>
      <c r="EI676" s="6"/>
      <c r="EJ676" s="42"/>
      <c r="EL676" s="3"/>
      <c r="EM676" s="3"/>
      <c r="EN676" s="3"/>
      <c r="EO676" s="6"/>
      <c r="EP676" s="6"/>
      <c r="EQ676" s="6"/>
      <c r="ER676" s="6"/>
      <c r="ES676" s="6"/>
      <c r="EU676" s="3"/>
      <c r="EV676" s="3"/>
      <c r="EX676" s="3"/>
      <c r="EZ676" s="3"/>
      <c r="FA676" s="3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</row>
    <row r="677" spans="15:204" ht="15" x14ac:dyDescent="0.25"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7"/>
      <c r="DR677" s="17"/>
      <c r="DS677" s="17"/>
      <c r="DT677" s="17"/>
      <c r="DU677" s="6"/>
      <c r="DV677" s="44"/>
      <c r="DW677" s="9"/>
      <c r="DX677" s="6"/>
      <c r="DY677" s="9"/>
      <c r="DZ677" s="42"/>
      <c r="EA677" s="6"/>
      <c r="EB677" s="39">
        <v>501470</v>
      </c>
      <c r="EC677" s="39" t="s">
        <v>1163</v>
      </c>
      <c r="ED677" s="40" t="s">
        <v>412</v>
      </c>
      <c r="EE677" s="40" t="s">
        <v>412</v>
      </c>
      <c r="EF677" s="37"/>
      <c r="EG677" s="37"/>
      <c r="EH677" s="9"/>
      <c r="EI677" s="6"/>
      <c r="EJ677" s="42"/>
      <c r="EL677" s="3"/>
      <c r="EM677" s="3"/>
      <c r="EN677" s="3"/>
      <c r="EO677" s="6"/>
      <c r="EP677" s="6"/>
      <c r="EQ677" s="6"/>
      <c r="ER677" s="6"/>
      <c r="ES677" s="6"/>
      <c r="EU677" s="3"/>
      <c r="EV677" s="3"/>
      <c r="EX677" s="3"/>
      <c r="EZ677" s="3"/>
      <c r="FA677" s="3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</row>
    <row r="678" spans="15:204" ht="15" x14ac:dyDescent="0.25"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7"/>
      <c r="DR678" s="17"/>
      <c r="DS678" s="17"/>
      <c r="DT678" s="17"/>
      <c r="DU678" s="6"/>
      <c r="DV678" s="44"/>
      <c r="DW678" s="9"/>
      <c r="DX678" s="6"/>
      <c r="DY678" s="9"/>
      <c r="DZ678" s="42"/>
      <c r="EA678" s="6"/>
      <c r="EB678" s="39">
        <v>501480</v>
      </c>
      <c r="EC678" s="39" t="s">
        <v>1164</v>
      </c>
      <c r="ED678" s="40" t="s">
        <v>412</v>
      </c>
      <c r="EE678" s="40" t="s">
        <v>412</v>
      </c>
      <c r="EF678" s="37"/>
      <c r="EG678" s="37"/>
      <c r="EH678" s="9"/>
      <c r="EI678" s="6"/>
      <c r="EJ678" s="42"/>
      <c r="EL678" s="3"/>
      <c r="EM678" s="3"/>
      <c r="EN678" s="3"/>
      <c r="EO678" s="6"/>
      <c r="EP678" s="6"/>
      <c r="EQ678" s="6"/>
      <c r="ER678" s="6"/>
      <c r="ES678" s="6"/>
      <c r="EU678" s="3"/>
      <c r="EV678" s="3"/>
      <c r="EX678" s="3"/>
      <c r="EZ678" s="3"/>
      <c r="FA678" s="3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</row>
    <row r="679" spans="15:204" ht="15" x14ac:dyDescent="0.25"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7"/>
      <c r="DR679" s="17"/>
      <c r="DS679" s="17"/>
      <c r="DT679" s="17"/>
      <c r="DU679" s="6"/>
      <c r="DV679" s="44"/>
      <c r="DW679" s="9"/>
      <c r="DX679" s="6"/>
      <c r="DY679" s="9"/>
      <c r="DZ679" s="42"/>
      <c r="EA679" s="6"/>
      <c r="EB679" s="39">
        <v>501481</v>
      </c>
      <c r="EC679" s="39" t="s">
        <v>1165</v>
      </c>
      <c r="ED679" s="40" t="s">
        <v>412</v>
      </c>
      <c r="EE679" s="40" t="s">
        <v>412</v>
      </c>
      <c r="EF679" s="37"/>
      <c r="EG679" s="37"/>
      <c r="EH679" s="9"/>
      <c r="EI679" s="6"/>
      <c r="EJ679" s="9"/>
      <c r="EL679" s="3"/>
      <c r="EM679" s="3"/>
      <c r="EN679" s="3"/>
      <c r="EO679" s="6"/>
      <c r="EP679" s="6"/>
      <c r="EQ679" s="6"/>
      <c r="ER679" s="6"/>
      <c r="ES679" s="6"/>
      <c r="EU679" s="3"/>
      <c r="EV679" s="3"/>
      <c r="EX679" s="3"/>
      <c r="EZ679" s="3"/>
      <c r="FA679" s="3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</row>
    <row r="680" spans="15:204" ht="15" x14ac:dyDescent="0.25"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7"/>
      <c r="DR680" s="17"/>
      <c r="DS680" s="17"/>
      <c r="DT680" s="17"/>
      <c r="DU680" s="6"/>
      <c r="DV680" s="44"/>
      <c r="DW680" s="9"/>
      <c r="DX680" s="6"/>
      <c r="DY680" s="9"/>
      <c r="DZ680" s="9"/>
      <c r="EA680" s="6"/>
      <c r="EB680" s="39">
        <v>501482</v>
      </c>
      <c r="EC680" s="39" t="s">
        <v>1166</v>
      </c>
      <c r="ED680" s="40" t="s">
        <v>412</v>
      </c>
      <c r="EE680" s="40" t="s">
        <v>412</v>
      </c>
      <c r="EF680" s="37"/>
      <c r="EG680" s="37"/>
      <c r="EH680" s="9"/>
      <c r="EI680" s="6"/>
      <c r="EJ680" s="42"/>
      <c r="EL680" s="3"/>
      <c r="EM680" s="3"/>
      <c r="EN680" s="3"/>
      <c r="EO680" s="6"/>
      <c r="EP680" s="6"/>
      <c r="EQ680" s="6"/>
      <c r="ER680" s="6"/>
      <c r="ES680" s="6"/>
      <c r="EU680" s="3"/>
      <c r="EV680" s="3"/>
      <c r="EX680" s="3"/>
      <c r="EZ680" s="3"/>
      <c r="FA680" s="3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</row>
    <row r="681" spans="15:204" ht="15" x14ac:dyDescent="0.25"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7"/>
      <c r="DR681" s="17"/>
      <c r="DS681" s="17"/>
      <c r="DT681" s="17"/>
      <c r="DU681" s="6"/>
      <c r="DV681" s="6"/>
      <c r="DW681" s="9"/>
      <c r="DX681" s="6"/>
      <c r="DY681" s="9"/>
      <c r="DZ681" s="9"/>
      <c r="EA681" s="6"/>
      <c r="EB681" s="39">
        <v>501483</v>
      </c>
      <c r="EC681" s="39" t="s">
        <v>1167</v>
      </c>
      <c r="ED681" s="40" t="s">
        <v>412</v>
      </c>
      <c r="EE681" s="40" t="s">
        <v>412</v>
      </c>
      <c r="EF681" s="37"/>
      <c r="EG681" s="37"/>
      <c r="EH681" s="9"/>
      <c r="EI681" s="6"/>
      <c r="EJ681" s="42"/>
      <c r="EL681" s="3"/>
      <c r="EM681" s="3"/>
      <c r="EN681" s="3"/>
      <c r="EO681" s="6"/>
      <c r="EP681" s="6"/>
      <c r="EQ681" s="6"/>
      <c r="ER681" s="6"/>
      <c r="ES681" s="6"/>
      <c r="EU681" s="3"/>
      <c r="EV681" s="3"/>
      <c r="EX681" s="3"/>
      <c r="EZ681" s="3"/>
      <c r="FA681" s="3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</row>
    <row r="682" spans="15:204" ht="15" x14ac:dyDescent="0.25"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7"/>
      <c r="DR682" s="17"/>
      <c r="DS682" s="17"/>
      <c r="DT682" s="17"/>
      <c r="DU682" s="6"/>
      <c r="DV682" s="44"/>
      <c r="DW682" s="9"/>
      <c r="DX682" s="6"/>
      <c r="DY682" s="9"/>
      <c r="DZ682" s="42"/>
      <c r="EA682" s="6"/>
      <c r="EB682" s="39">
        <v>501484</v>
      </c>
      <c r="EC682" s="39" t="s">
        <v>1168</v>
      </c>
      <c r="ED682" s="40" t="s">
        <v>412</v>
      </c>
      <c r="EE682" s="40" t="s">
        <v>412</v>
      </c>
      <c r="EF682" s="37"/>
      <c r="EG682" s="37"/>
      <c r="EH682" s="9"/>
      <c r="EI682" s="6"/>
      <c r="EJ682" s="9"/>
      <c r="EL682" s="3"/>
      <c r="EM682" s="3"/>
      <c r="EN682" s="3"/>
      <c r="EO682" s="6"/>
      <c r="EP682" s="6"/>
      <c r="EQ682" s="6"/>
      <c r="ER682" s="6"/>
      <c r="ES682" s="6"/>
      <c r="EU682" s="3"/>
      <c r="EV682" s="3"/>
      <c r="EX682" s="3"/>
      <c r="EZ682" s="3"/>
      <c r="FA682" s="3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</row>
    <row r="683" spans="15:204" ht="15" x14ac:dyDescent="0.25"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7"/>
      <c r="DR683" s="17"/>
      <c r="DS683" s="17"/>
      <c r="DT683" s="17"/>
      <c r="DU683" s="6"/>
      <c r="DV683" s="44"/>
      <c r="DW683" s="9"/>
      <c r="DX683" s="6"/>
      <c r="DY683" s="9"/>
      <c r="DZ683" s="9"/>
      <c r="EA683" s="6"/>
      <c r="EB683" s="39">
        <v>501485</v>
      </c>
      <c r="EC683" s="39" t="s">
        <v>1169</v>
      </c>
      <c r="ED683" s="40" t="s">
        <v>412</v>
      </c>
      <c r="EE683" s="40" t="s">
        <v>412</v>
      </c>
      <c r="EF683" s="37"/>
      <c r="EG683" s="37"/>
      <c r="EH683" s="9"/>
      <c r="EI683" s="6"/>
      <c r="EJ683" s="9"/>
      <c r="EL683" s="3"/>
      <c r="EM683" s="3"/>
      <c r="EN683" s="3"/>
      <c r="EO683" s="6"/>
      <c r="EP683" s="6"/>
      <c r="EQ683" s="6"/>
      <c r="ER683" s="6"/>
      <c r="ES683" s="6"/>
      <c r="EU683" s="3"/>
      <c r="EV683" s="3"/>
      <c r="EX683" s="3"/>
      <c r="EZ683" s="3"/>
      <c r="FA683" s="3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</row>
    <row r="684" spans="15:204" ht="15" x14ac:dyDescent="0.25"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7"/>
      <c r="DR684" s="17"/>
      <c r="DS684" s="17"/>
      <c r="DT684" s="17"/>
      <c r="DU684" s="6"/>
      <c r="DV684" s="6"/>
      <c r="DW684" s="9"/>
      <c r="DX684" s="6"/>
      <c r="DY684" s="9"/>
      <c r="DZ684" s="42"/>
      <c r="EA684" s="6"/>
      <c r="EB684" s="39">
        <v>501486</v>
      </c>
      <c r="EC684" s="39" t="s">
        <v>1170</v>
      </c>
      <c r="ED684" s="40" t="s">
        <v>412</v>
      </c>
      <c r="EE684" s="40" t="s">
        <v>412</v>
      </c>
      <c r="EF684" s="37"/>
      <c r="EG684" s="37"/>
      <c r="EH684" s="9"/>
      <c r="EI684" s="6"/>
      <c r="EJ684" s="42"/>
      <c r="EL684" s="3"/>
      <c r="EM684" s="3"/>
      <c r="EN684" s="3"/>
      <c r="EO684" s="6"/>
      <c r="EP684" s="6"/>
      <c r="EQ684" s="6"/>
      <c r="ER684" s="6"/>
      <c r="ES684" s="6"/>
      <c r="EU684" s="3"/>
      <c r="EV684" s="3"/>
      <c r="EX684" s="3"/>
      <c r="EZ684" s="3"/>
      <c r="FA684" s="3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</row>
    <row r="685" spans="15:204" ht="15" x14ac:dyDescent="0.25"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7"/>
      <c r="DR685" s="17"/>
      <c r="DS685" s="17"/>
      <c r="DT685" s="17"/>
      <c r="DU685" s="6"/>
      <c r="DV685" s="44"/>
      <c r="DW685" s="9"/>
      <c r="DX685" s="6"/>
      <c r="DY685" s="42"/>
      <c r="DZ685" s="42"/>
      <c r="EA685" s="6"/>
      <c r="EB685" s="39">
        <v>501490</v>
      </c>
      <c r="EC685" s="39" t="s">
        <v>1171</v>
      </c>
      <c r="ED685" s="40" t="s">
        <v>412</v>
      </c>
      <c r="EE685" s="40" t="s">
        <v>412</v>
      </c>
      <c r="EF685" s="37"/>
      <c r="EG685" s="37"/>
      <c r="EH685" s="9"/>
      <c r="EI685" s="6"/>
      <c r="EJ685" s="9"/>
      <c r="EK685" s="36"/>
      <c r="EL685" s="3"/>
      <c r="EM685" s="3"/>
      <c r="EN685" s="3"/>
      <c r="EO685" s="6"/>
      <c r="EP685" s="6"/>
      <c r="EQ685" s="6"/>
      <c r="ER685" s="6"/>
      <c r="ES685" s="6"/>
      <c r="EU685" s="3"/>
      <c r="EV685" s="3"/>
      <c r="EX685" s="3"/>
      <c r="EZ685" s="3"/>
      <c r="FA685" s="3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</row>
    <row r="686" spans="15:204" ht="15" x14ac:dyDescent="0.25"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7"/>
      <c r="DR686" s="17"/>
      <c r="DS686" s="17"/>
      <c r="DT686" s="17"/>
      <c r="DU686" s="6"/>
      <c r="DV686" s="44"/>
      <c r="DW686" s="9"/>
      <c r="DX686" s="6"/>
      <c r="DY686" s="42"/>
      <c r="DZ686" s="42"/>
      <c r="EA686" s="6"/>
      <c r="EB686" s="39">
        <v>501500</v>
      </c>
      <c r="EC686" s="39" t="s">
        <v>1172</v>
      </c>
      <c r="ED686" s="40" t="s">
        <v>412</v>
      </c>
      <c r="EE686" s="40" t="s">
        <v>412</v>
      </c>
      <c r="EF686" s="37"/>
      <c r="EG686" s="37"/>
      <c r="EH686" s="9"/>
      <c r="EI686" s="6"/>
      <c r="EJ686" s="42"/>
      <c r="EL686" s="3"/>
      <c r="EM686" s="3"/>
      <c r="EN686" s="3"/>
      <c r="EO686" s="6"/>
      <c r="EP686" s="6"/>
      <c r="EQ686" s="6"/>
      <c r="ER686" s="6"/>
      <c r="ES686" s="6"/>
      <c r="EU686" s="3"/>
      <c r="EV686" s="3"/>
      <c r="EX686" s="3"/>
      <c r="EZ686" s="3"/>
      <c r="FA686" s="3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</row>
    <row r="687" spans="15:204" ht="15" x14ac:dyDescent="0.25"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7"/>
      <c r="DR687" s="17"/>
      <c r="DS687" s="17"/>
      <c r="DT687" s="17"/>
      <c r="DU687" s="6"/>
      <c r="DV687" s="44"/>
      <c r="DW687" s="9"/>
      <c r="DX687" s="6"/>
      <c r="DY687" s="42"/>
      <c r="DZ687" s="42"/>
      <c r="EA687" s="6"/>
      <c r="EB687" s="39">
        <v>501510</v>
      </c>
      <c r="EC687" s="39" t="s">
        <v>1173</v>
      </c>
      <c r="ED687" s="40" t="s">
        <v>412</v>
      </c>
      <c r="EE687" s="40" t="s">
        <v>412</v>
      </c>
      <c r="EF687" s="37"/>
      <c r="EG687" s="37"/>
      <c r="EH687" s="9"/>
      <c r="EI687" s="6"/>
      <c r="EJ687" s="9"/>
      <c r="EK687" s="36"/>
      <c r="EL687" s="3"/>
      <c r="EM687" s="3"/>
      <c r="EN687" s="3"/>
      <c r="EO687" s="6"/>
      <c r="EP687" s="6"/>
      <c r="EQ687" s="6"/>
      <c r="ER687" s="6"/>
      <c r="ES687" s="6"/>
      <c r="EU687" s="3"/>
      <c r="EV687" s="3"/>
      <c r="EX687" s="3"/>
      <c r="EZ687" s="3"/>
      <c r="FA687" s="3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</row>
    <row r="688" spans="15:204" ht="15" x14ac:dyDescent="0.25"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7"/>
      <c r="DR688" s="17"/>
      <c r="DS688" s="17"/>
      <c r="DT688" s="17"/>
      <c r="DU688" s="6"/>
      <c r="DV688" s="44"/>
      <c r="DW688" s="9"/>
      <c r="DX688" s="6"/>
      <c r="DY688" s="42"/>
      <c r="DZ688" s="42"/>
      <c r="EA688" s="6"/>
      <c r="EB688" s="39">
        <v>501511</v>
      </c>
      <c r="EC688" s="39" t="s">
        <v>1174</v>
      </c>
      <c r="ED688" s="40" t="s">
        <v>412</v>
      </c>
      <c r="EE688" s="40" t="s">
        <v>412</v>
      </c>
      <c r="EF688" s="37"/>
      <c r="EG688" s="37"/>
      <c r="EH688" s="9"/>
      <c r="EI688" s="6"/>
      <c r="EJ688" s="42"/>
      <c r="EL688" s="3"/>
      <c r="EM688" s="3"/>
      <c r="EN688" s="3"/>
      <c r="EO688" s="6"/>
      <c r="EP688" s="6"/>
      <c r="EQ688" s="6"/>
      <c r="ER688" s="6"/>
      <c r="ES688" s="6"/>
      <c r="EU688" s="3"/>
      <c r="EV688" s="3"/>
      <c r="EX688" s="3"/>
      <c r="EZ688" s="3"/>
      <c r="FA688" s="3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</row>
    <row r="689" spans="15:204" ht="15" x14ac:dyDescent="0.25"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7"/>
      <c r="DR689" s="17"/>
      <c r="DS689" s="17"/>
      <c r="DT689" s="17"/>
      <c r="DU689" s="6"/>
      <c r="DV689" s="6"/>
      <c r="DW689" s="9"/>
      <c r="DX689" s="6"/>
      <c r="DY689" s="9"/>
      <c r="DZ689" s="9"/>
      <c r="EA689" s="6"/>
      <c r="EB689" s="39">
        <v>501512</v>
      </c>
      <c r="EC689" s="39" t="s">
        <v>1175</v>
      </c>
      <c r="ED689" s="40" t="s">
        <v>412</v>
      </c>
      <c r="EE689" s="40" t="s">
        <v>412</v>
      </c>
      <c r="EF689" s="37"/>
      <c r="EG689" s="37"/>
      <c r="EH689" s="9"/>
      <c r="EI689" s="6"/>
      <c r="EJ689" s="42"/>
      <c r="EK689" s="36"/>
      <c r="EL689" s="3"/>
      <c r="EM689" s="3"/>
      <c r="EN689" s="3"/>
      <c r="EO689" s="6"/>
      <c r="EP689" s="6"/>
      <c r="EQ689" s="6"/>
      <c r="ER689" s="6"/>
      <c r="ES689" s="6"/>
      <c r="EU689" s="3"/>
      <c r="EV689" s="3"/>
      <c r="EX689" s="3"/>
      <c r="EZ689" s="3"/>
      <c r="FA689" s="3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</row>
    <row r="690" spans="15:204" ht="15" x14ac:dyDescent="0.25"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7"/>
      <c r="DR690" s="17"/>
      <c r="DS690" s="17"/>
      <c r="DT690" s="17"/>
      <c r="DU690" s="6"/>
      <c r="DV690" s="44"/>
      <c r="DW690" s="9"/>
      <c r="DX690" s="6"/>
      <c r="DY690" s="9"/>
      <c r="DZ690" s="9"/>
      <c r="EA690" s="6"/>
      <c r="EB690" s="39">
        <v>501513</v>
      </c>
      <c r="EC690" s="39" t="s">
        <v>1176</v>
      </c>
      <c r="ED690" s="40" t="s">
        <v>412</v>
      </c>
      <c r="EE690" s="40" t="s">
        <v>412</v>
      </c>
      <c r="EF690" s="37"/>
      <c r="EG690" s="37"/>
      <c r="EH690" s="9"/>
      <c r="EI690" s="6"/>
      <c r="EJ690" s="42"/>
      <c r="EK690" s="36"/>
      <c r="EL690" s="3"/>
      <c r="EM690" s="3"/>
      <c r="EN690" s="3"/>
      <c r="EO690" s="6"/>
      <c r="EP690" s="6"/>
      <c r="EQ690" s="6"/>
      <c r="ER690" s="6"/>
      <c r="ES690" s="6"/>
      <c r="EU690" s="3"/>
      <c r="EV690" s="3"/>
      <c r="EX690" s="3"/>
      <c r="EZ690" s="3"/>
      <c r="FA690" s="3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</row>
    <row r="691" spans="15:204" ht="15" x14ac:dyDescent="0.25"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7"/>
      <c r="DR691" s="17"/>
      <c r="DS691" s="17"/>
      <c r="DT691" s="17"/>
      <c r="DU691" s="6"/>
      <c r="DV691" s="44"/>
      <c r="DW691" s="9"/>
      <c r="DX691" s="6"/>
      <c r="DY691" s="9"/>
      <c r="DZ691" s="9"/>
      <c r="EA691" s="6"/>
      <c r="EB691" s="39">
        <v>501514</v>
      </c>
      <c r="EC691" s="39" t="s">
        <v>1177</v>
      </c>
      <c r="ED691" s="40" t="s">
        <v>412</v>
      </c>
      <c r="EE691" s="40" t="s">
        <v>412</v>
      </c>
      <c r="EF691" s="37"/>
      <c r="EG691" s="37"/>
      <c r="EH691" s="9"/>
      <c r="EI691" s="6"/>
      <c r="EJ691" s="9"/>
      <c r="EL691" s="3"/>
      <c r="EM691" s="3"/>
      <c r="EN691" s="3"/>
      <c r="EO691" s="6"/>
      <c r="EP691" s="6"/>
      <c r="EQ691" s="6"/>
      <c r="ER691" s="6"/>
      <c r="ES691" s="6"/>
      <c r="EU691" s="3"/>
      <c r="EV691" s="3"/>
      <c r="EX691" s="3"/>
      <c r="EZ691" s="3"/>
      <c r="FA691" s="3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</row>
    <row r="692" spans="15:204" ht="15" x14ac:dyDescent="0.25"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7"/>
      <c r="DR692" s="17"/>
      <c r="DS692" s="17"/>
      <c r="DT692" s="17"/>
      <c r="DU692" s="6"/>
      <c r="DV692" s="44"/>
      <c r="DW692" s="9"/>
      <c r="DX692" s="6"/>
      <c r="DY692" s="9"/>
      <c r="DZ692" s="9"/>
      <c r="EA692" s="6"/>
      <c r="EB692" s="39">
        <v>501515</v>
      </c>
      <c r="EC692" s="39" t="s">
        <v>1178</v>
      </c>
      <c r="ED692" s="40" t="s">
        <v>412</v>
      </c>
      <c r="EE692" s="40" t="s">
        <v>412</v>
      </c>
      <c r="EF692" s="37"/>
      <c r="EG692" s="37"/>
      <c r="EH692" s="9"/>
      <c r="EI692" s="6"/>
      <c r="EJ692" s="42"/>
      <c r="EK692" s="36"/>
      <c r="EL692" s="36"/>
      <c r="EM692" s="36"/>
      <c r="EN692" s="3"/>
      <c r="EO692" s="6"/>
      <c r="EP692" s="6"/>
      <c r="EQ692" s="6"/>
      <c r="ER692" s="6"/>
      <c r="ES692" s="6"/>
      <c r="EU692" s="3"/>
      <c r="EV692" s="3"/>
      <c r="EX692" s="3"/>
      <c r="EZ692" s="3"/>
      <c r="FA692" s="3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</row>
    <row r="693" spans="15:204" ht="15" x14ac:dyDescent="0.25"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7"/>
      <c r="DR693" s="17"/>
      <c r="DS693" s="17"/>
      <c r="DT693" s="17"/>
      <c r="DU693" s="6"/>
      <c r="DV693" s="6"/>
      <c r="DW693" s="9"/>
      <c r="DX693" s="6"/>
      <c r="DY693" s="9"/>
      <c r="DZ693" s="9"/>
      <c r="EA693" s="6"/>
      <c r="EB693" s="39">
        <v>501516</v>
      </c>
      <c r="EC693" s="39" t="s">
        <v>1179</v>
      </c>
      <c r="ED693" s="40" t="s">
        <v>412</v>
      </c>
      <c r="EE693" s="40" t="s">
        <v>412</v>
      </c>
      <c r="EF693" s="37"/>
      <c r="EG693" s="37"/>
      <c r="EH693" s="9"/>
      <c r="EI693" s="6"/>
      <c r="EJ693" s="42"/>
      <c r="EK693" s="36"/>
      <c r="EL693" s="3"/>
      <c r="EM693" s="3"/>
      <c r="EN693" s="3"/>
      <c r="EO693" s="6"/>
      <c r="EP693" s="6"/>
      <c r="EQ693" s="6"/>
      <c r="ER693" s="6"/>
      <c r="ES693" s="6"/>
      <c r="EU693" s="3"/>
      <c r="EV693" s="3"/>
      <c r="EX693" s="3"/>
      <c r="EZ693" s="3"/>
      <c r="FA693" s="3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</row>
    <row r="694" spans="15:204" ht="15" x14ac:dyDescent="0.25"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7"/>
      <c r="DR694" s="17"/>
      <c r="DS694" s="17"/>
      <c r="DT694" s="17"/>
      <c r="DU694" s="6"/>
      <c r="DV694" s="44"/>
      <c r="DW694" s="9"/>
      <c r="DX694" s="6"/>
      <c r="DY694" s="9"/>
      <c r="DZ694" s="9"/>
      <c r="EA694" s="6"/>
      <c r="EB694" s="39">
        <v>501517</v>
      </c>
      <c r="EC694" s="39" t="s">
        <v>1180</v>
      </c>
      <c r="ED694" s="40" t="s">
        <v>412</v>
      </c>
      <c r="EE694" s="40" t="s">
        <v>412</v>
      </c>
      <c r="EF694" s="37"/>
      <c r="EG694" s="37"/>
      <c r="EH694" s="9"/>
      <c r="EI694" s="6"/>
      <c r="EJ694" s="9"/>
      <c r="EK694" s="36"/>
      <c r="EL694" s="3"/>
      <c r="EM694" s="3"/>
      <c r="EN694" s="3"/>
      <c r="EO694" s="6"/>
      <c r="EP694" s="6"/>
      <c r="EQ694" s="6"/>
      <c r="ER694" s="6"/>
      <c r="ES694" s="6"/>
      <c r="EU694" s="3"/>
      <c r="EV694" s="3"/>
      <c r="EX694" s="3"/>
      <c r="EZ694" s="3"/>
      <c r="FA694" s="3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</row>
    <row r="695" spans="15:204" ht="15" x14ac:dyDescent="0.25"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7"/>
      <c r="DR695" s="17"/>
      <c r="DS695" s="17"/>
      <c r="DT695" s="17"/>
      <c r="DU695" s="6"/>
      <c r="DV695" s="44"/>
      <c r="DW695" s="9"/>
      <c r="DX695" s="6"/>
      <c r="DY695" s="9"/>
      <c r="DZ695" s="9"/>
      <c r="EA695" s="6"/>
      <c r="EB695" s="39">
        <v>501518</v>
      </c>
      <c r="EC695" s="39" t="s">
        <v>1181</v>
      </c>
      <c r="ED695" s="40" t="s">
        <v>412</v>
      </c>
      <c r="EE695" s="40" t="s">
        <v>412</v>
      </c>
      <c r="EF695" s="37"/>
      <c r="EG695" s="37"/>
      <c r="EH695" s="9"/>
      <c r="EI695" s="6"/>
      <c r="EJ695" s="9"/>
      <c r="EL695" s="3"/>
      <c r="EM695" s="3"/>
      <c r="EN695" s="3"/>
      <c r="EO695" s="6"/>
      <c r="EP695" s="6"/>
      <c r="EQ695" s="6"/>
      <c r="ER695" s="6"/>
      <c r="ES695" s="6"/>
      <c r="EU695" s="3"/>
      <c r="EV695" s="3"/>
      <c r="EX695" s="3"/>
      <c r="EZ695" s="3"/>
      <c r="FA695" s="3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</row>
    <row r="696" spans="15:204" ht="15" x14ac:dyDescent="0.25"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7"/>
      <c r="DR696" s="17"/>
      <c r="DS696" s="17"/>
      <c r="DT696" s="17"/>
      <c r="DU696" s="6"/>
      <c r="DV696" s="6"/>
      <c r="DW696" s="9"/>
      <c r="DX696" s="6"/>
      <c r="DY696" s="42"/>
      <c r="DZ696" s="42"/>
      <c r="EA696" s="6"/>
      <c r="EB696" s="39">
        <v>501519</v>
      </c>
      <c r="EC696" s="39" t="s">
        <v>1182</v>
      </c>
      <c r="ED696" s="40" t="s">
        <v>412</v>
      </c>
      <c r="EE696" s="40" t="s">
        <v>412</v>
      </c>
      <c r="EF696" s="37"/>
      <c r="EG696" s="37"/>
      <c r="EH696" s="9"/>
      <c r="EI696" s="6"/>
      <c r="EJ696" s="9"/>
      <c r="EL696" s="3"/>
      <c r="EM696" s="3"/>
      <c r="EN696" s="3"/>
      <c r="EO696" s="6"/>
      <c r="EP696" s="6"/>
      <c r="EQ696" s="6"/>
      <c r="ER696" s="6"/>
      <c r="ES696" s="6"/>
      <c r="EU696" s="3"/>
      <c r="EV696" s="3"/>
      <c r="EX696" s="3"/>
      <c r="EZ696" s="3"/>
      <c r="FA696" s="3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</row>
    <row r="697" spans="15:204" ht="15" x14ac:dyDescent="0.25"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7"/>
      <c r="DR697" s="17"/>
      <c r="DS697" s="17"/>
      <c r="DT697" s="17"/>
      <c r="DU697" s="6"/>
      <c r="DV697" s="6"/>
      <c r="DW697" s="9"/>
      <c r="DX697" s="6"/>
      <c r="DY697" s="9"/>
      <c r="DZ697" s="9"/>
      <c r="EA697" s="6"/>
      <c r="EB697" s="39">
        <v>501520</v>
      </c>
      <c r="EC697" s="39" t="s">
        <v>1183</v>
      </c>
      <c r="ED697" s="40" t="s">
        <v>412</v>
      </c>
      <c r="EE697" s="40" t="s">
        <v>412</v>
      </c>
      <c r="EF697" s="37"/>
      <c r="EG697" s="37"/>
      <c r="EH697" s="9"/>
      <c r="EI697" s="6"/>
      <c r="EJ697" s="42"/>
      <c r="EL697" s="3"/>
      <c r="EM697" s="3"/>
      <c r="EN697" s="3"/>
      <c r="EO697" s="6"/>
      <c r="EP697" s="6"/>
      <c r="EQ697" s="6"/>
      <c r="ER697" s="6"/>
      <c r="ES697" s="6"/>
      <c r="EU697" s="3"/>
      <c r="EV697" s="3"/>
      <c r="EX697" s="3"/>
      <c r="EZ697" s="3"/>
      <c r="FA697" s="3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</row>
    <row r="698" spans="15:204" ht="15" x14ac:dyDescent="0.25"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7"/>
      <c r="DR698" s="17"/>
      <c r="DS698" s="17"/>
      <c r="DT698" s="17"/>
      <c r="DU698" s="6"/>
      <c r="DV698" s="6"/>
      <c r="DW698" s="9"/>
      <c r="DX698" s="6"/>
      <c r="DY698" s="9"/>
      <c r="DZ698" s="9"/>
      <c r="EA698" s="6"/>
      <c r="EB698" s="39">
        <v>501530</v>
      </c>
      <c r="EC698" s="39" t="s">
        <v>1184</v>
      </c>
      <c r="ED698" s="40" t="s">
        <v>412</v>
      </c>
      <c r="EE698" s="40" t="s">
        <v>412</v>
      </c>
      <c r="EF698" s="37"/>
      <c r="EG698" s="37"/>
      <c r="EH698" s="9"/>
      <c r="EI698" s="6"/>
      <c r="EJ698" s="42"/>
      <c r="EL698" s="3"/>
      <c r="EM698" s="3"/>
      <c r="EN698" s="3"/>
      <c r="EO698" s="6"/>
      <c r="EP698" s="6"/>
      <c r="EQ698" s="6"/>
      <c r="ER698" s="6"/>
      <c r="ES698" s="6"/>
      <c r="EU698" s="3"/>
      <c r="EV698" s="3"/>
      <c r="EX698" s="3"/>
      <c r="EZ698" s="3"/>
      <c r="FA698" s="3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</row>
    <row r="699" spans="15:204" ht="15" x14ac:dyDescent="0.25"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7"/>
      <c r="DR699" s="17"/>
      <c r="DS699" s="17"/>
      <c r="DT699" s="17"/>
      <c r="DU699" s="6"/>
      <c r="DV699" s="44"/>
      <c r="DW699" s="9"/>
      <c r="DX699" s="6"/>
      <c r="DY699" s="42"/>
      <c r="DZ699" s="42"/>
      <c r="EA699" s="6"/>
      <c r="EB699" s="39">
        <v>501531</v>
      </c>
      <c r="EC699" s="43" t="s">
        <v>1185</v>
      </c>
      <c r="ED699" s="40" t="s">
        <v>412</v>
      </c>
      <c r="EE699" s="40" t="s">
        <v>412</v>
      </c>
      <c r="EF699" s="37"/>
      <c r="EG699" s="37"/>
      <c r="EH699" s="9"/>
      <c r="EI699" s="6"/>
      <c r="EJ699" s="42"/>
      <c r="EL699" s="3"/>
      <c r="EM699" s="3"/>
      <c r="EN699" s="3"/>
      <c r="EO699" s="6"/>
      <c r="EP699" s="6"/>
      <c r="EQ699" s="6"/>
      <c r="ER699" s="6"/>
      <c r="ES699" s="6"/>
      <c r="EU699" s="3"/>
      <c r="EV699" s="3"/>
      <c r="EX699" s="3"/>
      <c r="EZ699" s="3"/>
      <c r="FA699" s="3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</row>
    <row r="700" spans="15:204" ht="15" x14ac:dyDescent="0.25"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7"/>
      <c r="DR700" s="17"/>
      <c r="DS700" s="17"/>
      <c r="DT700" s="17"/>
      <c r="DU700" s="6"/>
      <c r="DV700" s="44"/>
      <c r="DW700" s="9"/>
      <c r="DX700" s="6"/>
      <c r="DY700" s="9"/>
      <c r="DZ700" s="42"/>
      <c r="EA700" s="6"/>
      <c r="EB700" s="39">
        <v>501532</v>
      </c>
      <c r="EC700" s="39" t="s">
        <v>1186</v>
      </c>
      <c r="ED700" s="40" t="s">
        <v>412</v>
      </c>
      <c r="EE700" s="40" t="s">
        <v>412</v>
      </c>
      <c r="EF700" s="37"/>
      <c r="EG700" s="37"/>
      <c r="EH700" s="9"/>
      <c r="EI700" s="6"/>
      <c r="EJ700" s="42"/>
      <c r="EK700" s="36"/>
      <c r="EL700" s="3"/>
      <c r="EM700" s="3"/>
      <c r="EN700" s="3"/>
      <c r="EO700" s="6"/>
      <c r="EP700" s="6"/>
      <c r="EQ700" s="6"/>
      <c r="ER700" s="6"/>
      <c r="ES700" s="6"/>
      <c r="EU700" s="3"/>
      <c r="EV700" s="3"/>
      <c r="EX700" s="3"/>
      <c r="EZ700" s="3"/>
      <c r="FA700" s="3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</row>
    <row r="701" spans="15:204" ht="15" x14ac:dyDescent="0.25"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7"/>
      <c r="DR701" s="17"/>
      <c r="DS701" s="17"/>
      <c r="DT701" s="17"/>
      <c r="DU701" s="6"/>
      <c r="DV701" s="44"/>
      <c r="DW701" s="9"/>
      <c r="DX701" s="6"/>
      <c r="DY701" s="9"/>
      <c r="DZ701" s="9"/>
      <c r="EA701" s="6"/>
      <c r="EB701" s="39">
        <v>501533</v>
      </c>
      <c r="EC701" s="39" t="s">
        <v>1187</v>
      </c>
      <c r="ED701" s="40" t="s">
        <v>412</v>
      </c>
      <c r="EE701" s="40" t="s">
        <v>412</v>
      </c>
      <c r="EF701" s="37"/>
      <c r="EG701" s="37"/>
      <c r="EH701" s="9"/>
      <c r="EI701" s="6"/>
      <c r="EJ701" s="42"/>
      <c r="EK701" s="36"/>
      <c r="EL701" s="3"/>
      <c r="EM701" s="3"/>
      <c r="EN701" s="3"/>
      <c r="EO701" s="6"/>
      <c r="EP701" s="6"/>
      <c r="EQ701" s="6"/>
      <c r="ER701" s="6"/>
      <c r="ES701" s="6"/>
      <c r="EU701" s="3"/>
      <c r="EV701" s="3"/>
      <c r="EX701" s="3"/>
      <c r="EZ701" s="3"/>
      <c r="FA701" s="3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</row>
    <row r="702" spans="15:204" ht="15" x14ac:dyDescent="0.25"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7"/>
      <c r="DR702" s="17"/>
      <c r="DS702" s="17"/>
      <c r="DT702" s="17"/>
      <c r="DU702" s="6"/>
      <c r="DV702" s="44"/>
      <c r="DW702" s="9"/>
      <c r="DX702" s="6"/>
      <c r="DY702" s="9"/>
      <c r="DZ702" s="42"/>
      <c r="EA702" s="6"/>
      <c r="EB702" s="39">
        <v>501534</v>
      </c>
      <c r="EC702" s="39" t="s">
        <v>1188</v>
      </c>
      <c r="ED702" s="40" t="s">
        <v>412</v>
      </c>
      <c r="EE702" s="40" t="s">
        <v>412</v>
      </c>
      <c r="EF702" s="37"/>
      <c r="EG702" s="37"/>
      <c r="EH702" s="9"/>
      <c r="EI702" s="6"/>
      <c r="EJ702" s="42"/>
      <c r="EK702" s="36"/>
      <c r="EL702" s="3"/>
      <c r="EM702" s="3"/>
      <c r="EN702" s="3"/>
      <c r="EO702" s="6"/>
      <c r="EP702" s="6"/>
      <c r="EQ702" s="6"/>
      <c r="ER702" s="6"/>
      <c r="ES702" s="6"/>
      <c r="EU702" s="3"/>
      <c r="EV702" s="3"/>
      <c r="EX702" s="3"/>
      <c r="EZ702" s="3"/>
      <c r="FA702" s="3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</row>
    <row r="703" spans="15:204" ht="15" x14ac:dyDescent="0.25"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7"/>
      <c r="DR703" s="17"/>
      <c r="DS703" s="17"/>
      <c r="DT703" s="17"/>
      <c r="DU703" s="6"/>
      <c r="DV703" s="44"/>
      <c r="DW703" s="9"/>
      <c r="DX703" s="6"/>
      <c r="DY703" s="9"/>
      <c r="DZ703" s="9"/>
      <c r="EA703" s="6"/>
      <c r="EB703" s="39">
        <v>501535</v>
      </c>
      <c r="EC703" s="39" t="s">
        <v>1189</v>
      </c>
      <c r="ED703" s="40" t="s">
        <v>412</v>
      </c>
      <c r="EE703" s="40" t="s">
        <v>412</v>
      </c>
      <c r="EF703" s="37"/>
      <c r="EG703" s="37"/>
      <c r="EH703" s="9"/>
      <c r="EI703" s="6"/>
      <c r="EJ703" s="42"/>
      <c r="EK703" s="36"/>
      <c r="EL703" s="3"/>
      <c r="EM703" s="3"/>
      <c r="EN703" s="3"/>
      <c r="EO703" s="6"/>
      <c r="EP703" s="6"/>
      <c r="EQ703" s="6"/>
      <c r="ER703" s="6"/>
      <c r="ES703" s="6"/>
      <c r="EU703" s="3"/>
      <c r="EV703" s="3"/>
      <c r="EX703" s="3"/>
      <c r="EZ703" s="3"/>
      <c r="FA703" s="3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</row>
    <row r="704" spans="15:204" ht="15" x14ac:dyDescent="0.25"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7"/>
      <c r="DR704" s="17"/>
      <c r="DS704" s="17"/>
      <c r="DT704" s="17"/>
      <c r="DU704" s="6"/>
      <c r="DV704" s="44"/>
      <c r="DW704" s="9"/>
      <c r="DX704" s="6"/>
      <c r="DY704" s="42"/>
      <c r="DZ704" s="42"/>
      <c r="EA704" s="6"/>
      <c r="EB704" s="39">
        <v>501536</v>
      </c>
      <c r="EC704" s="39" t="s">
        <v>1190</v>
      </c>
      <c r="ED704" s="40" t="s">
        <v>412</v>
      </c>
      <c r="EE704" s="40" t="s">
        <v>412</v>
      </c>
      <c r="EF704" s="37"/>
      <c r="EG704" s="37"/>
      <c r="EH704" s="9"/>
      <c r="EI704" s="6"/>
      <c r="EJ704" s="42"/>
      <c r="EK704" s="36"/>
      <c r="EL704" s="3"/>
      <c r="EM704" s="3"/>
      <c r="EN704" s="3"/>
      <c r="EO704" s="6"/>
      <c r="EP704" s="6"/>
      <c r="EQ704" s="6"/>
      <c r="ER704" s="6"/>
      <c r="ES704" s="6"/>
      <c r="EU704" s="3"/>
      <c r="EV704" s="3"/>
      <c r="EX704" s="3"/>
      <c r="EZ704" s="3"/>
      <c r="FA704" s="3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</row>
    <row r="705" spans="15:204" ht="15" x14ac:dyDescent="0.25"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7"/>
      <c r="DR705" s="17"/>
      <c r="DS705" s="17"/>
      <c r="DT705" s="17"/>
      <c r="DU705" s="6"/>
      <c r="DV705" s="44"/>
      <c r="DW705" s="9"/>
      <c r="DX705" s="6"/>
      <c r="DY705" s="9"/>
      <c r="DZ705" s="9"/>
      <c r="EA705" s="6"/>
      <c r="EB705" s="39">
        <v>501537</v>
      </c>
      <c r="EC705" s="39" t="s">
        <v>1191</v>
      </c>
      <c r="ED705" s="40" t="s">
        <v>412</v>
      </c>
      <c r="EE705" s="40" t="s">
        <v>412</v>
      </c>
      <c r="EF705" s="37"/>
      <c r="EG705" s="37"/>
      <c r="EH705" s="9"/>
      <c r="EI705" s="6"/>
      <c r="EJ705" s="42"/>
      <c r="EL705" s="3"/>
      <c r="EM705" s="3"/>
      <c r="EN705" s="3"/>
      <c r="EO705" s="6"/>
      <c r="EP705" s="6"/>
      <c r="EQ705" s="6"/>
      <c r="ER705" s="6"/>
      <c r="ES705" s="6"/>
      <c r="EU705" s="3"/>
      <c r="EV705" s="3"/>
      <c r="EX705" s="3"/>
      <c r="EZ705" s="3"/>
      <c r="FA705" s="3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</row>
    <row r="706" spans="15:204" ht="15" x14ac:dyDescent="0.25"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7"/>
      <c r="DR706" s="17"/>
      <c r="DS706" s="17"/>
      <c r="DT706" s="17"/>
      <c r="DU706" s="6"/>
      <c r="DV706" s="44"/>
      <c r="DW706" s="9"/>
      <c r="DX706" s="6"/>
      <c r="DY706" s="9"/>
      <c r="DZ706" s="9"/>
      <c r="EA706" s="6"/>
      <c r="EB706" s="39">
        <v>501538</v>
      </c>
      <c r="EC706" s="39" t="s">
        <v>1192</v>
      </c>
      <c r="ED706" s="40" t="s">
        <v>412</v>
      </c>
      <c r="EE706" s="40" t="s">
        <v>412</v>
      </c>
      <c r="EF706" s="37"/>
      <c r="EG706" s="37"/>
      <c r="EH706" s="9"/>
      <c r="EI706" s="6"/>
      <c r="EJ706" s="42"/>
      <c r="EL706" s="3"/>
      <c r="EM706" s="3"/>
      <c r="EN706" s="3"/>
      <c r="EO706" s="6"/>
      <c r="EP706" s="6"/>
      <c r="EQ706" s="6"/>
      <c r="ER706" s="6"/>
      <c r="ES706" s="6"/>
      <c r="EU706" s="3"/>
      <c r="EV706" s="3"/>
      <c r="EX706" s="3"/>
      <c r="EZ706" s="3"/>
      <c r="FA706" s="3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</row>
    <row r="707" spans="15:204" ht="15" x14ac:dyDescent="0.25"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7"/>
      <c r="DR707" s="17"/>
      <c r="DS707" s="17"/>
      <c r="DT707" s="17"/>
      <c r="DU707" s="6"/>
      <c r="DV707" s="44"/>
      <c r="DW707" s="9"/>
      <c r="DX707" s="6"/>
      <c r="DY707" s="9"/>
      <c r="DZ707" s="9"/>
      <c r="EA707" s="6"/>
      <c r="EB707" s="39">
        <v>501539</v>
      </c>
      <c r="EC707" s="39" t="s">
        <v>1193</v>
      </c>
      <c r="ED707" s="40" t="s">
        <v>412</v>
      </c>
      <c r="EE707" s="40" t="s">
        <v>412</v>
      </c>
      <c r="EF707" s="37"/>
      <c r="EG707" s="37"/>
      <c r="EH707" s="9"/>
      <c r="EI707" s="6"/>
      <c r="EJ707" s="42"/>
      <c r="EK707" s="36"/>
      <c r="EL707" s="36"/>
      <c r="EM707" s="3"/>
      <c r="EN707" s="3"/>
      <c r="EO707" s="6"/>
      <c r="EP707" s="6"/>
      <c r="EQ707" s="6"/>
      <c r="ER707" s="6"/>
      <c r="ES707" s="6"/>
      <c r="EU707" s="3"/>
      <c r="EV707" s="3"/>
      <c r="EX707" s="3"/>
      <c r="EZ707" s="3"/>
      <c r="FA707" s="3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</row>
    <row r="708" spans="15:204" ht="15" x14ac:dyDescent="0.25"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7"/>
      <c r="DR708" s="17"/>
      <c r="DS708" s="17"/>
      <c r="DT708" s="17"/>
      <c r="DU708" s="6"/>
      <c r="DV708" s="6"/>
      <c r="DW708" s="9"/>
      <c r="DX708" s="6"/>
      <c r="DY708" s="9"/>
      <c r="DZ708" s="9"/>
      <c r="EA708" s="6"/>
      <c r="EB708" s="39">
        <v>501540</v>
      </c>
      <c r="EC708" s="39" t="s">
        <v>1194</v>
      </c>
      <c r="ED708" s="40" t="s">
        <v>412</v>
      </c>
      <c r="EE708" s="40" t="s">
        <v>412</v>
      </c>
      <c r="EF708" s="37"/>
      <c r="EG708" s="37"/>
      <c r="EH708" s="9"/>
      <c r="EI708" s="6"/>
      <c r="EJ708" s="9"/>
      <c r="EK708" s="36"/>
      <c r="EL708" s="36"/>
      <c r="EM708" s="3"/>
      <c r="EN708" s="3"/>
      <c r="EO708" s="6"/>
      <c r="EP708" s="6"/>
      <c r="EQ708" s="6"/>
      <c r="ER708" s="6"/>
      <c r="ES708" s="6"/>
      <c r="EU708" s="3"/>
      <c r="EV708" s="3"/>
      <c r="EX708" s="3"/>
      <c r="EZ708" s="3"/>
      <c r="FA708" s="3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</row>
    <row r="709" spans="15:204" ht="15" x14ac:dyDescent="0.25"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7"/>
      <c r="DR709" s="17"/>
      <c r="DS709" s="17"/>
      <c r="DT709" s="17"/>
      <c r="DU709" s="6"/>
      <c r="DV709" s="6"/>
      <c r="DW709" s="9"/>
      <c r="DX709" s="6"/>
      <c r="DY709" s="9"/>
      <c r="DZ709" s="9"/>
      <c r="EA709" s="6"/>
      <c r="EB709" s="39">
        <v>501541</v>
      </c>
      <c r="EC709" s="39" t="s">
        <v>1195</v>
      </c>
      <c r="ED709" s="40" t="s">
        <v>412</v>
      </c>
      <c r="EE709" s="40" t="s">
        <v>412</v>
      </c>
      <c r="EF709" s="37"/>
      <c r="EG709" s="37"/>
      <c r="EH709" s="9"/>
      <c r="EI709" s="6"/>
      <c r="EJ709" s="9"/>
      <c r="EL709" s="3"/>
      <c r="EM709" s="3"/>
      <c r="EN709" s="3"/>
      <c r="EO709" s="6"/>
      <c r="EP709" s="6"/>
      <c r="EQ709" s="6"/>
      <c r="ER709" s="6"/>
      <c r="ES709" s="6"/>
      <c r="EU709" s="3"/>
      <c r="EV709" s="3"/>
      <c r="EX709" s="3"/>
      <c r="EZ709" s="3"/>
      <c r="FA709" s="3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</row>
    <row r="710" spans="15:204" ht="15" x14ac:dyDescent="0.25"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7"/>
      <c r="DR710" s="17"/>
      <c r="DS710" s="17"/>
      <c r="DT710" s="17"/>
      <c r="DU710" s="6"/>
      <c r="DV710" s="44"/>
      <c r="DW710" s="9"/>
      <c r="DX710" s="6"/>
      <c r="DY710" s="9"/>
      <c r="DZ710" s="9"/>
      <c r="EA710" s="6"/>
      <c r="EB710" s="39">
        <v>501542</v>
      </c>
      <c r="EC710" s="39" t="s">
        <v>1196</v>
      </c>
      <c r="ED710" s="40" t="s">
        <v>412</v>
      </c>
      <c r="EE710" s="40" t="s">
        <v>412</v>
      </c>
      <c r="EF710" s="37"/>
      <c r="EG710" s="37"/>
      <c r="EH710" s="9"/>
      <c r="EI710" s="6"/>
      <c r="EJ710" s="9"/>
      <c r="EL710" s="3"/>
      <c r="EM710" s="3"/>
      <c r="EN710" s="3"/>
      <c r="EO710" s="6"/>
      <c r="EP710" s="6"/>
      <c r="EQ710" s="6"/>
      <c r="ER710" s="6"/>
      <c r="ES710" s="6"/>
      <c r="EU710" s="3"/>
      <c r="EV710" s="3"/>
      <c r="EX710" s="3"/>
      <c r="EZ710" s="3"/>
      <c r="FA710" s="3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</row>
    <row r="711" spans="15:204" ht="15" x14ac:dyDescent="0.25"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7"/>
      <c r="DR711" s="17"/>
      <c r="DS711" s="17"/>
      <c r="DT711" s="17"/>
      <c r="DU711" s="6"/>
      <c r="DV711" s="44"/>
      <c r="DW711" s="9"/>
      <c r="DX711" s="6"/>
      <c r="DY711" s="42"/>
      <c r="DZ711" s="42"/>
      <c r="EA711" s="6"/>
      <c r="EB711" s="39">
        <v>501543</v>
      </c>
      <c r="EC711" s="39" t="s">
        <v>1197</v>
      </c>
      <c r="ED711" s="40" t="s">
        <v>412</v>
      </c>
      <c r="EE711" s="40" t="s">
        <v>412</v>
      </c>
      <c r="EF711" s="37"/>
      <c r="EG711" s="37"/>
      <c r="EH711" s="9"/>
      <c r="EI711" s="6"/>
      <c r="EJ711" s="9"/>
      <c r="EL711" s="3"/>
      <c r="EM711" s="3"/>
      <c r="EN711" s="3"/>
      <c r="EO711" s="6"/>
      <c r="EP711" s="6"/>
      <c r="EQ711" s="6"/>
      <c r="ER711" s="6"/>
      <c r="ES711" s="6"/>
      <c r="EU711" s="3"/>
      <c r="EV711" s="3"/>
      <c r="EX711" s="3"/>
      <c r="EZ711" s="3"/>
      <c r="FA711" s="3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</row>
    <row r="712" spans="15:204" ht="15" x14ac:dyDescent="0.25"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7"/>
      <c r="DR712" s="17"/>
      <c r="DS712" s="17"/>
      <c r="DT712" s="17"/>
      <c r="DU712" s="6"/>
      <c r="DV712" s="44"/>
      <c r="DW712" s="9"/>
      <c r="DX712" s="6"/>
      <c r="DY712" s="42"/>
      <c r="DZ712" s="42"/>
      <c r="EA712" s="6"/>
      <c r="EB712" s="39">
        <v>501544</v>
      </c>
      <c r="EC712" s="39" t="s">
        <v>1198</v>
      </c>
      <c r="ED712" s="40" t="s">
        <v>412</v>
      </c>
      <c r="EE712" s="40" t="s">
        <v>412</v>
      </c>
      <c r="EF712" s="37"/>
      <c r="EG712" s="37"/>
      <c r="EH712" s="9"/>
      <c r="EI712" s="6"/>
      <c r="EJ712" s="42"/>
      <c r="EL712" s="3"/>
      <c r="EM712" s="3"/>
      <c r="EN712" s="3"/>
      <c r="EO712" s="6"/>
      <c r="EP712" s="6"/>
      <c r="EQ712" s="6"/>
      <c r="ER712" s="6"/>
      <c r="ES712" s="6"/>
      <c r="EU712" s="3"/>
      <c r="EV712" s="3"/>
      <c r="EX712" s="3"/>
      <c r="EZ712" s="3"/>
      <c r="FA712" s="3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</row>
    <row r="713" spans="15:204" ht="15" x14ac:dyDescent="0.25"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7"/>
      <c r="DR713" s="17"/>
      <c r="DS713" s="17"/>
      <c r="DT713" s="17"/>
      <c r="DU713" s="6"/>
      <c r="DV713" s="44"/>
      <c r="DW713" s="9"/>
      <c r="DX713" s="6"/>
      <c r="DY713" s="42"/>
      <c r="DZ713" s="42"/>
      <c r="EA713" s="6"/>
      <c r="EB713" s="39">
        <v>501545</v>
      </c>
      <c r="EC713" s="39" t="s">
        <v>1199</v>
      </c>
      <c r="ED713" s="40" t="s">
        <v>412</v>
      </c>
      <c r="EE713" s="40" t="s">
        <v>412</v>
      </c>
      <c r="EF713" s="37"/>
      <c r="EG713" s="37"/>
      <c r="EH713" s="9"/>
      <c r="EI713" s="6"/>
      <c r="EJ713" s="42"/>
      <c r="EL713" s="3"/>
      <c r="EM713" s="3"/>
      <c r="EN713" s="3"/>
      <c r="EO713" s="6"/>
      <c r="EP713" s="6"/>
      <c r="EQ713" s="6"/>
      <c r="ER713" s="6"/>
      <c r="ES713" s="6"/>
      <c r="EU713" s="3"/>
      <c r="EV713" s="3"/>
      <c r="EX713" s="3"/>
      <c r="EZ713" s="3"/>
      <c r="FA713" s="3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</row>
    <row r="714" spans="15:204" ht="15" x14ac:dyDescent="0.25"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7"/>
      <c r="DR714" s="17"/>
      <c r="DS714" s="17"/>
      <c r="DT714" s="17"/>
      <c r="DU714" s="6"/>
      <c r="DV714" s="44"/>
      <c r="DW714" s="9"/>
      <c r="DX714" s="6"/>
      <c r="DY714" s="9"/>
      <c r="DZ714" s="9"/>
      <c r="EA714" s="6"/>
      <c r="EB714" s="39">
        <v>501546</v>
      </c>
      <c r="EC714" s="39" t="s">
        <v>1200</v>
      </c>
      <c r="ED714" s="40" t="s">
        <v>412</v>
      </c>
      <c r="EE714" s="40" t="s">
        <v>412</v>
      </c>
      <c r="EF714" s="37"/>
      <c r="EG714" s="37"/>
      <c r="EH714" s="9"/>
      <c r="EI714" s="6"/>
      <c r="EJ714" s="42"/>
      <c r="EL714" s="3"/>
      <c r="EM714" s="3"/>
      <c r="EN714" s="3"/>
      <c r="EO714" s="6"/>
      <c r="EP714" s="6"/>
      <c r="EQ714" s="6"/>
      <c r="ER714" s="6"/>
      <c r="ES714" s="6"/>
      <c r="EU714" s="3"/>
      <c r="EV714" s="3"/>
      <c r="EX714" s="3"/>
      <c r="EZ714" s="3"/>
      <c r="FA714" s="3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</row>
    <row r="715" spans="15:204" ht="15" x14ac:dyDescent="0.25"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7"/>
      <c r="DR715" s="17"/>
      <c r="DS715" s="17"/>
      <c r="DT715" s="17"/>
      <c r="DU715" s="6"/>
      <c r="DV715" s="44"/>
      <c r="DW715" s="9"/>
      <c r="DX715" s="6"/>
      <c r="DY715" s="9"/>
      <c r="DZ715" s="9"/>
      <c r="EA715" s="6"/>
      <c r="EB715" s="39">
        <v>501547</v>
      </c>
      <c r="EC715" s="39" t="s">
        <v>1201</v>
      </c>
      <c r="ED715" s="40" t="s">
        <v>412</v>
      </c>
      <c r="EE715" s="40" t="s">
        <v>412</v>
      </c>
      <c r="EF715" s="37"/>
      <c r="EG715" s="37"/>
      <c r="EH715" s="9"/>
      <c r="EI715" s="6"/>
      <c r="EJ715" s="42"/>
      <c r="EL715" s="3"/>
      <c r="EM715" s="3"/>
      <c r="EN715" s="3"/>
      <c r="EO715" s="6"/>
      <c r="EP715" s="6"/>
      <c r="EQ715" s="6"/>
      <c r="ER715" s="6"/>
      <c r="ES715" s="6"/>
      <c r="EU715" s="3"/>
      <c r="EV715" s="3"/>
      <c r="EX715" s="3"/>
      <c r="EZ715" s="3"/>
      <c r="FA715" s="3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</row>
    <row r="716" spans="15:204" ht="15" x14ac:dyDescent="0.25"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7"/>
      <c r="DR716" s="17"/>
      <c r="DS716" s="17"/>
      <c r="DT716" s="17"/>
      <c r="DU716" s="6"/>
      <c r="DV716" s="44"/>
      <c r="DW716" s="9"/>
      <c r="DX716" s="6"/>
      <c r="DY716" s="9"/>
      <c r="DZ716" s="9"/>
      <c r="EA716" s="6"/>
      <c r="EB716" s="39">
        <v>501548</v>
      </c>
      <c r="EC716" s="43" t="s">
        <v>1202</v>
      </c>
      <c r="ED716" s="40" t="s">
        <v>412</v>
      </c>
      <c r="EE716" s="40" t="s">
        <v>412</v>
      </c>
      <c r="EF716" s="37"/>
      <c r="EG716" s="37"/>
      <c r="EH716" s="9"/>
      <c r="EI716" s="6"/>
      <c r="EJ716" s="42"/>
      <c r="EK716" s="36"/>
      <c r="EL716" s="36"/>
      <c r="EM716" s="3"/>
      <c r="EN716" s="3"/>
      <c r="EO716" s="6"/>
      <c r="EP716" s="6"/>
      <c r="EQ716" s="6"/>
      <c r="ER716" s="6"/>
      <c r="ES716" s="6"/>
      <c r="EU716" s="3"/>
      <c r="EV716" s="3"/>
      <c r="EX716" s="3"/>
      <c r="EZ716" s="3"/>
      <c r="FA716" s="3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</row>
    <row r="717" spans="15:204" ht="15" x14ac:dyDescent="0.25"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7"/>
      <c r="DR717" s="17"/>
      <c r="DS717" s="17"/>
      <c r="DT717" s="17"/>
      <c r="DU717" s="6"/>
      <c r="DV717" s="6"/>
      <c r="DW717" s="9"/>
      <c r="DX717" s="6"/>
      <c r="DY717" s="9"/>
      <c r="DZ717" s="9"/>
      <c r="EA717" s="6"/>
      <c r="EB717" s="39">
        <v>501549</v>
      </c>
      <c r="EC717" s="39" t="s">
        <v>1203</v>
      </c>
      <c r="ED717" s="40" t="s">
        <v>412</v>
      </c>
      <c r="EE717" s="40" t="s">
        <v>412</v>
      </c>
      <c r="EF717" s="37"/>
      <c r="EG717" s="37"/>
      <c r="EH717" s="9"/>
      <c r="EI717" s="6"/>
      <c r="EJ717" s="42"/>
      <c r="EK717" s="36"/>
      <c r="EL717" s="36"/>
      <c r="EM717" s="3"/>
      <c r="EN717" s="3"/>
      <c r="EO717" s="6"/>
      <c r="EP717" s="6"/>
      <c r="EQ717" s="6"/>
      <c r="ER717" s="6"/>
      <c r="ES717" s="6"/>
      <c r="EU717" s="3"/>
      <c r="EV717" s="3"/>
      <c r="EX717" s="3"/>
      <c r="EZ717" s="3"/>
      <c r="FA717" s="3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</row>
    <row r="718" spans="15:204" ht="15" x14ac:dyDescent="0.25"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7"/>
      <c r="DR718" s="17"/>
      <c r="DS718" s="17"/>
      <c r="DT718" s="17"/>
      <c r="DU718" s="6"/>
      <c r="DV718" s="6"/>
      <c r="DW718" s="9"/>
      <c r="DX718" s="6"/>
      <c r="DY718" s="9"/>
      <c r="DZ718" s="9"/>
      <c r="EA718" s="6"/>
      <c r="EB718" s="39">
        <v>501550</v>
      </c>
      <c r="EC718" s="39" t="s">
        <v>1204</v>
      </c>
      <c r="ED718" s="40" t="s">
        <v>412</v>
      </c>
      <c r="EE718" s="40" t="s">
        <v>412</v>
      </c>
      <c r="EF718" s="37"/>
      <c r="EG718" s="37"/>
      <c r="EH718" s="9"/>
      <c r="EI718" s="6"/>
      <c r="EJ718" s="42"/>
      <c r="EK718" s="36"/>
      <c r="EL718" s="36"/>
      <c r="EM718" s="3"/>
      <c r="EN718" s="3"/>
      <c r="EO718" s="6"/>
      <c r="EP718" s="6"/>
      <c r="EQ718" s="6"/>
      <c r="ER718" s="6"/>
      <c r="ES718" s="6"/>
      <c r="EU718" s="3"/>
      <c r="EV718" s="3"/>
      <c r="EX718" s="3"/>
      <c r="EZ718" s="3"/>
      <c r="FA718" s="3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</row>
    <row r="719" spans="15:204" ht="15" x14ac:dyDescent="0.25"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7"/>
      <c r="DR719" s="17"/>
      <c r="DS719" s="17"/>
      <c r="DT719" s="17"/>
      <c r="DU719" s="6"/>
      <c r="DV719" s="6"/>
      <c r="DW719" s="9"/>
      <c r="DX719" s="6"/>
      <c r="DY719" s="9"/>
      <c r="DZ719" s="9"/>
      <c r="EA719" s="6"/>
      <c r="EB719" s="39">
        <v>501551</v>
      </c>
      <c r="EC719" s="39" t="s">
        <v>1205</v>
      </c>
      <c r="ED719" s="40" t="s">
        <v>412</v>
      </c>
      <c r="EE719" s="40" t="s">
        <v>412</v>
      </c>
      <c r="EF719" s="37"/>
      <c r="EG719" s="37"/>
      <c r="EH719" s="9"/>
      <c r="EI719" s="6"/>
      <c r="EJ719" s="42"/>
      <c r="EL719" s="3"/>
      <c r="EM719" s="3"/>
      <c r="EN719" s="3"/>
      <c r="EO719" s="6"/>
      <c r="EP719" s="6"/>
      <c r="EQ719" s="6"/>
      <c r="ER719" s="6"/>
      <c r="ES719" s="6"/>
      <c r="EU719" s="3"/>
      <c r="EV719" s="3"/>
      <c r="EX719" s="3"/>
      <c r="EZ719" s="3"/>
      <c r="FA719" s="3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</row>
    <row r="720" spans="15:204" ht="15" x14ac:dyDescent="0.25"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7"/>
      <c r="DR720" s="17"/>
      <c r="DS720" s="17"/>
      <c r="DT720" s="17"/>
      <c r="DU720" s="6"/>
      <c r="DV720" s="44"/>
      <c r="DW720" s="9"/>
      <c r="DX720" s="6"/>
      <c r="DY720" s="9"/>
      <c r="DZ720" s="9"/>
      <c r="EA720" s="6"/>
      <c r="EB720" s="39">
        <v>501552</v>
      </c>
      <c r="EC720" s="39" t="s">
        <v>1206</v>
      </c>
      <c r="ED720" s="40" t="s">
        <v>412</v>
      </c>
      <c r="EE720" s="40" t="s">
        <v>412</v>
      </c>
      <c r="EF720" s="37"/>
      <c r="EG720" s="37"/>
      <c r="EH720" s="9"/>
      <c r="EI720" s="6"/>
      <c r="EJ720" s="42"/>
      <c r="EL720" s="3"/>
      <c r="EM720" s="3"/>
      <c r="EN720" s="3"/>
      <c r="EO720" s="6"/>
      <c r="EP720" s="6"/>
      <c r="EQ720" s="6"/>
      <c r="ER720" s="6"/>
      <c r="ES720" s="6"/>
      <c r="EU720" s="3"/>
      <c r="EV720" s="3"/>
      <c r="EX720" s="3"/>
      <c r="EZ720" s="3"/>
      <c r="FA720" s="3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</row>
    <row r="721" spans="15:204" ht="15" x14ac:dyDescent="0.25"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7"/>
      <c r="DR721" s="17"/>
      <c r="DS721" s="17"/>
      <c r="DT721" s="17"/>
      <c r="DU721" s="6"/>
      <c r="DV721" s="44"/>
      <c r="DW721" s="9"/>
      <c r="DX721" s="6"/>
      <c r="DY721" s="9"/>
      <c r="DZ721" s="9"/>
      <c r="EA721" s="6"/>
      <c r="EB721" s="39">
        <v>501553</v>
      </c>
      <c r="EC721" s="39" t="s">
        <v>1207</v>
      </c>
      <c r="ED721" s="40" t="s">
        <v>412</v>
      </c>
      <c r="EE721" s="40" t="s">
        <v>412</v>
      </c>
      <c r="EF721" s="37"/>
      <c r="EG721" s="37"/>
      <c r="EH721" s="9"/>
      <c r="EI721" s="6"/>
      <c r="EJ721" s="42"/>
      <c r="EL721" s="3"/>
      <c r="EM721" s="3"/>
      <c r="EN721" s="3"/>
      <c r="EO721" s="6"/>
      <c r="EP721" s="6"/>
      <c r="EQ721" s="6"/>
      <c r="ER721" s="6"/>
      <c r="ES721" s="6"/>
      <c r="EU721" s="3"/>
      <c r="EV721" s="3"/>
      <c r="EX721" s="3"/>
      <c r="EZ721" s="3"/>
      <c r="FA721" s="3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</row>
    <row r="722" spans="15:204" ht="15" x14ac:dyDescent="0.25"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7"/>
      <c r="DR722" s="17"/>
      <c r="DS722" s="17"/>
      <c r="DT722" s="17"/>
      <c r="DU722" s="6"/>
      <c r="DV722" s="44"/>
      <c r="DW722" s="9"/>
      <c r="DX722" s="6"/>
      <c r="DY722" s="9"/>
      <c r="DZ722" s="9"/>
      <c r="EA722" s="6"/>
      <c r="EB722" s="39">
        <v>501554</v>
      </c>
      <c r="EC722" s="39" t="s">
        <v>1208</v>
      </c>
      <c r="ED722" s="40" t="s">
        <v>412</v>
      </c>
      <c r="EE722" s="40" t="s">
        <v>412</v>
      </c>
      <c r="EF722" s="37"/>
      <c r="EG722" s="37"/>
      <c r="EH722" s="9"/>
      <c r="EI722" s="6"/>
      <c r="EJ722" s="42"/>
      <c r="EK722" s="36"/>
      <c r="EL722" s="3"/>
      <c r="EM722" s="3"/>
      <c r="EN722" s="3"/>
      <c r="EO722" s="6"/>
      <c r="EP722" s="6"/>
      <c r="EQ722" s="6"/>
      <c r="ER722" s="6"/>
      <c r="ES722" s="6"/>
      <c r="EU722" s="3"/>
      <c r="EV722" s="3"/>
      <c r="EX722" s="3"/>
      <c r="EZ722" s="3"/>
      <c r="FA722" s="3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</row>
    <row r="723" spans="15:204" ht="15" x14ac:dyDescent="0.25"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7"/>
      <c r="DR723" s="17"/>
      <c r="DS723" s="17"/>
      <c r="DT723" s="17"/>
      <c r="DU723" s="6"/>
      <c r="DV723" s="44"/>
      <c r="DW723" s="9"/>
      <c r="DX723" s="6"/>
      <c r="DY723" s="9"/>
      <c r="DZ723" s="9"/>
      <c r="EA723" s="6"/>
      <c r="EB723" s="39">
        <v>501555</v>
      </c>
      <c r="EC723" s="39" t="s">
        <v>1209</v>
      </c>
      <c r="ED723" s="40" t="s">
        <v>412</v>
      </c>
      <c r="EE723" s="40" t="s">
        <v>412</v>
      </c>
      <c r="EF723" s="37"/>
      <c r="EG723" s="37"/>
      <c r="EH723" s="9"/>
      <c r="EI723" s="6"/>
      <c r="EJ723" s="42"/>
      <c r="EK723" s="36"/>
      <c r="EL723" s="3"/>
      <c r="EM723" s="3"/>
      <c r="EN723" s="3"/>
      <c r="EO723" s="6"/>
      <c r="EP723" s="6"/>
      <c r="EQ723" s="6"/>
      <c r="ER723" s="6"/>
      <c r="ES723" s="6"/>
      <c r="EU723" s="3"/>
      <c r="EV723" s="3"/>
      <c r="EX723" s="3"/>
      <c r="EZ723" s="3"/>
      <c r="FA723" s="3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</row>
    <row r="724" spans="15:204" ht="15" x14ac:dyDescent="0.25"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7"/>
      <c r="DR724" s="17"/>
      <c r="DS724" s="17"/>
      <c r="DT724" s="17"/>
      <c r="DU724" s="6"/>
      <c r="DV724" s="44"/>
      <c r="DW724" s="9"/>
      <c r="DX724" s="6"/>
      <c r="DY724" s="9"/>
      <c r="DZ724" s="9"/>
      <c r="EA724" s="6"/>
      <c r="EB724" s="39">
        <v>501556</v>
      </c>
      <c r="EC724" s="39" t="s">
        <v>1210</v>
      </c>
      <c r="ED724" s="40" t="s">
        <v>412</v>
      </c>
      <c r="EE724" s="40" t="s">
        <v>412</v>
      </c>
      <c r="EF724" s="37"/>
      <c r="EG724" s="37"/>
      <c r="EH724" s="9"/>
      <c r="EI724" s="6"/>
      <c r="EJ724" s="42"/>
      <c r="EK724" s="36"/>
      <c r="EL724" s="3"/>
      <c r="EM724" s="3"/>
      <c r="EN724" s="3"/>
      <c r="EO724" s="6"/>
      <c r="EP724" s="6"/>
      <c r="EQ724" s="6"/>
      <c r="ER724" s="6"/>
      <c r="ES724" s="6"/>
      <c r="EU724" s="3"/>
      <c r="EV724" s="3"/>
      <c r="EX724" s="3"/>
      <c r="EZ724" s="3"/>
      <c r="FA724" s="3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</row>
    <row r="725" spans="15:204" ht="15" x14ac:dyDescent="0.25"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7"/>
      <c r="DR725" s="17"/>
      <c r="DS725" s="17"/>
      <c r="DT725" s="17"/>
      <c r="DU725" s="6"/>
      <c r="DV725" s="44"/>
      <c r="DW725" s="9"/>
      <c r="DX725" s="6"/>
      <c r="DY725" s="9"/>
      <c r="DZ725" s="42"/>
      <c r="EA725" s="6"/>
      <c r="EB725" s="39">
        <v>501557</v>
      </c>
      <c r="EC725" s="39" t="s">
        <v>1211</v>
      </c>
      <c r="ED725" s="40" t="s">
        <v>412</v>
      </c>
      <c r="EE725" s="40" t="s">
        <v>412</v>
      </c>
      <c r="EF725" s="37"/>
      <c r="EG725" s="37"/>
      <c r="EH725" s="9"/>
      <c r="EI725" s="6"/>
      <c r="EJ725" s="42"/>
      <c r="EK725" s="36"/>
      <c r="EL725" s="36"/>
      <c r="EM725" s="3"/>
      <c r="EN725" s="3"/>
      <c r="EO725" s="6"/>
      <c r="EP725" s="6"/>
      <c r="EQ725" s="6"/>
      <c r="ER725" s="6"/>
      <c r="ES725" s="6"/>
      <c r="EU725" s="3"/>
      <c r="EV725" s="3"/>
      <c r="EX725" s="3"/>
      <c r="EZ725" s="3"/>
      <c r="FA725" s="3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</row>
    <row r="726" spans="15:204" ht="15" x14ac:dyDescent="0.25"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7"/>
      <c r="DR726" s="17"/>
      <c r="DS726" s="17"/>
      <c r="DT726" s="17"/>
      <c r="DU726" s="6"/>
      <c r="DV726" s="6"/>
      <c r="DW726" s="9"/>
      <c r="DX726" s="6"/>
      <c r="DY726" s="9"/>
      <c r="DZ726" s="42"/>
      <c r="EA726" s="6"/>
      <c r="EB726" s="39">
        <v>501558</v>
      </c>
      <c r="EC726" s="39" t="s">
        <v>1212</v>
      </c>
      <c r="ED726" s="40" t="s">
        <v>412</v>
      </c>
      <c r="EE726" s="40" t="s">
        <v>412</v>
      </c>
      <c r="EF726" s="37"/>
      <c r="EG726" s="37"/>
      <c r="EH726" s="9"/>
      <c r="EI726" s="6"/>
      <c r="EJ726" s="42"/>
      <c r="EK726" s="36"/>
      <c r="EL726" s="36"/>
      <c r="EM726" s="3"/>
      <c r="EN726" s="3"/>
      <c r="EO726" s="6"/>
      <c r="EP726" s="6"/>
      <c r="EQ726" s="6"/>
      <c r="ER726" s="6"/>
      <c r="ES726" s="6"/>
      <c r="EU726" s="3"/>
      <c r="EV726" s="3"/>
      <c r="EX726" s="3"/>
      <c r="EZ726" s="3"/>
      <c r="FA726" s="3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</row>
    <row r="727" spans="15:204" ht="15" x14ac:dyDescent="0.25"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7"/>
      <c r="DR727" s="17"/>
      <c r="DS727" s="17"/>
      <c r="DT727" s="17"/>
      <c r="DU727" s="6"/>
      <c r="DV727" s="6"/>
      <c r="DW727" s="9"/>
      <c r="DX727" s="6"/>
      <c r="DY727" s="9"/>
      <c r="DZ727" s="42"/>
      <c r="EA727" s="6"/>
      <c r="EB727" s="39">
        <v>501559</v>
      </c>
      <c r="EC727" s="39" t="s">
        <v>1213</v>
      </c>
      <c r="ED727" s="40" t="s">
        <v>412</v>
      </c>
      <c r="EE727" s="40" t="s">
        <v>412</v>
      </c>
      <c r="EF727" s="37"/>
      <c r="EG727" s="37"/>
      <c r="EH727" s="9"/>
      <c r="EI727" s="6"/>
      <c r="EJ727" s="9"/>
      <c r="EK727" s="36"/>
      <c r="EL727" s="36"/>
      <c r="EM727" s="3"/>
      <c r="EN727" s="3"/>
      <c r="EO727" s="6"/>
      <c r="EP727" s="6"/>
      <c r="EQ727" s="6"/>
      <c r="ER727" s="6"/>
      <c r="ES727" s="6"/>
      <c r="EU727" s="3"/>
      <c r="EV727" s="3"/>
      <c r="EX727" s="3"/>
      <c r="EZ727" s="3"/>
      <c r="FA727" s="3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</row>
    <row r="728" spans="15:204" ht="15" x14ac:dyDescent="0.25"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7"/>
      <c r="DR728" s="17"/>
      <c r="DS728" s="17"/>
      <c r="DT728" s="17"/>
      <c r="DU728" s="6"/>
      <c r="DV728" s="6"/>
      <c r="DW728" s="9"/>
      <c r="DX728" s="6"/>
      <c r="DY728" s="9"/>
      <c r="DZ728" s="42"/>
      <c r="EA728" s="6"/>
      <c r="EB728" s="39">
        <v>501560</v>
      </c>
      <c r="EC728" s="39" t="s">
        <v>1214</v>
      </c>
      <c r="ED728" s="40" t="s">
        <v>412</v>
      </c>
      <c r="EE728" s="40" t="s">
        <v>412</v>
      </c>
      <c r="EF728" s="37"/>
      <c r="EG728" s="37"/>
      <c r="EH728" s="9"/>
      <c r="EI728" s="6"/>
      <c r="EJ728" s="9"/>
      <c r="EL728" s="3"/>
      <c r="EM728" s="3"/>
      <c r="EN728" s="3"/>
      <c r="EO728" s="6"/>
      <c r="EP728" s="6"/>
      <c r="EQ728" s="6"/>
      <c r="ER728" s="6"/>
      <c r="ES728" s="6"/>
      <c r="EU728" s="3"/>
      <c r="EV728" s="3"/>
      <c r="EX728" s="3"/>
      <c r="EZ728" s="3"/>
      <c r="FA728" s="3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</row>
    <row r="729" spans="15:204" ht="15" x14ac:dyDescent="0.25"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7"/>
      <c r="DR729" s="17"/>
      <c r="DS729" s="17"/>
      <c r="DT729" s="17"/>
      <c r="DU729" s="6"/>
      <c r="DV729" s="6"/>
      <c r="DW729" s="9"/>
      <c r="DX729" s="6"/>
      <c r="DY729" s="9"/>
      <c r="DZ729" s="9"/>
      <c r="EA729" s="6"/>
      <c r="EB729" s="39">
        <v>501610</v>
      </c>
      <c r="EC729" s="39" t="s">
        <v>1215</v>
      </c>
      <c r="ED729" s="40" t="s">
        <v>412</v>
      </c>
      <c r="EE729" s="40" t="s">
        <v>412</v>
      </c>
      <c r="EF729" s="37"/>
      <c r="EG729" s="37"/>
      <c r="EH729" s="9"/>
      <c r="EI729" s="6"/>
      <c r="EJ729" s="9"/>
      <c r="EL729" s="3"/>
      <c r="EM729" s="3"/>
      <c r="EN729" s="3"/>
      <c r="EO729" s="6"/>
      <c r="EP729" s="6"/>
      <c r="EQ729" s="6"/>
      <c r="ER729" s="6"/>
      <c r="ES729" s="6"/>
      <c r="EU729" s="3"/>
      <c r="EV729" s="3"/>
      <c r="EX729" s="3"/>
      <c r="EZ729" s="3"/>
      <c r="FA729" s="3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</row>
    <row r="730" spans="15:204" ht="15" x14ac:dyDescent="0.25"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7"/>
      <c r="DR730" s="17"/>
      <c r="DS730" s="17"/>
      <c r="DT730" s="17"/>
      <c r="DU730" s="6"/>
      <c r="DV730" s="6"/>
      <c r="DW730" s="9"/>
      <c r="DX730" s="6"/>
      <c r="DY730" s="9"/>
      <c r="DZ730" s="9"/>
      <c r="EA730" s="6"/>
      <c r="EB730" s="39">
        <v>501620</v>
      </c>
      <c r="EC730" s="39" t="s">
        <v>1216</v>
      </c>
      <c r="ED730" s="40" t="s">
        <v>412</v>
      </c>
      <c r="EE730" s="40" t="s">
        <v>412</v>
      </c>
      <c r="EF730" s="37"/>
      <c r="EG730" s="37"/>
      <c r="EH730" s="9"/>
      <c r="EI730" s="6"/>
      <c r="EJ730" s="42"/>
      <c r="EL730" s="3"/>
      <c r="EM730" s="3"/>
      <c r="EN730" s="3"/>
      <c r="EO730" s="6"/>
      <c r="EP730" s="6"/>
      <c r="EQ730" s="6"/>
      <c r="ER730" s="6"/>
      <c r="ES730" s="6"/>
      <c r="EU730" s="3"/>
      <c r="EV730" s="3"/>
      <c r="EX730" s="3"/>
      <c r="EZ730" s="3"/>
      <c r="FA730" s="3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</row>
    <row r="731" spans="15:204" ht="15" x14ac:dyDescent="0.25"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7"/>
      <c r="DR731" s="17"/>
      <c r="DS731" s="17"/>
      <c r="DT731" s="17"/>
      <c r="DU731" s="6"/>
      <c r="DV731" s="6"/>
      <c r="DW731" s="9"/>
      <c r="DX731" s="6"/>
      <c r="DY731" s="9"/>
      <c r="DZ731" s="9"/>
      <c r="EA731" s="6"/>
      <c r="EB731" s="39">
        <v>501630</v>
      </c>
      <c r="EC731" s="39" t="s">
        <v>1217</v>
      </c>
      <c r="ED731" s="40" t="s">
        <v>412</v>
      </c>
      <c r="EE731" s="40" t="s">
        <v>412</v>
      </c>
      <c r="EF731" s="37"/>
      <c r="EG731" s="37"/>
      <c r="EH731" s="9"/>
      <c r="EI731" s="6"/>
      <c r="EJ731" s="9"/>
      <c r="EL731" s="3"/>
      <c r="EM731" s="3"/>
      <c r="EN731" s="3"/>
      <c r="EO731" s="6"/>
      <c r="EP731" s="6"/>
      <c r="EQ731" s="6"/>
      <c r="ER731" s="6"/>
      <c r="ES731" s="6"/>
      <c r="EU731" s="3"/>
      <c r="EV731" s="3"/>
      <c r="EX731" s="3"/>
      <c r="EZ731" s="3"/>
      <c r="FA731" s="3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</row>
    <row r="732" spans="15:204" ht="15" x14ac:dyDescent="0.25"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7"/>
      <c r="DR732" s="17"/>
      <c r="DS732" s="17"/>
      <c r="DT732" s="17"/>
      <c r="DU732" s="6"/>
      <c r="DV732" s="44"/>
      <c r="DW732" s="9"/>
      <c r="DX732" s="6"/>
      <c r="DY732" s="9"/>
      <c r="DZ732" s="9"/>
      <c r="EA732" s="6"/>
      <c r="EB732" s="39">
        <v>501631</v>
      </c>
      <c r="EC732" s="43" t="s">
        <v>1218</v>
      </c>
      <c r="ED732" s="40" t="s">
        <v>412</v>
      </c>
      <c r="EE732" s="40" t="s">
        <v>412</v>
      </c>
      <c r="EF732" s="37"/>
      <c r="EG732" s="37"/>
      <c r="EH732" s="9"/>
      <c r="EI732" s="6"/>
      <c r="EJ732" s="42"/>
      <c r="EL732" s="3"/>
      <c r="EM732" s="3"/>
      <c r="EN732" s="3"/>
      <c r="EO732" s="6"/>
      <c r="EP732" s="6"/>
      <c r="EQ732" s="6"/>
      <c r="ER732" s="6"/>
      <c r="ES732" s="6"/>
      <c r="EU732" s="3"/>
      <c r="EV732" s="3"/>
      <c r="EX732" s="3"/>
      <c r="EZ732" s="3"/>
      <c r="FA732" s="3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</row>
    <row r="733" spans="15:204" ht="15" x14ac:dyDescent="0.25"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7"/>
      <c r="DR733" s="17"/>
      <c r="DS733" s="17"/>
      <c r="DT733" s="17"/>
      <c r="DU733" s="6"/>
      <c r="DV733" s="6"/>
      <c r="DW733" s="9"/>
      <c r="DX733" s="6"/>
      <c r="DY733" s="9"/>
      <c r="DZ733" s="9"/>
      <c r="EA733" s="6"/>
      <c r="EB733" s="39">
        <v>501640</v>
      </c>
      <c r="EC733" s="43" t="s">
        <v>1219</v>
      </c>
      <c r="ED733" s="40" t="s">
        <v>412</v>
      </c>
      <c r="EE733" s="40" t="s">
        <v>412</v>
      </c>
      <c r="EF733" s="37"/>
      <c r="EG733" s="37"/>
      <c r="EH733" s="9"/>
      <c r="EI733" s="6"/>
      <c r="EJ733" s="9"/>
      <c r="EL733" s="3"/>
      <c r="EM733" s="3"/>
      <c r="EN733" s="3"/>
      <c r="EO733" s="6"/>
      <c r="EP733" s="6"/>
      <c r="EQ733" s="6"/>
      <c r="ER733" s="6"/>
      <c r="ES733" s="6"/>
      <c r="EU733" s="3"/>
      <c r="EV733" s="3"/>
      <c r="EX733" s="3"/>
      <c r="EZ733" s="3"/>
      <c r="FA733" s="3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</row>
    <row r="734" spans="15:204" ht="15" x14ac:dyDescent="0.25"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7"/>
      <c r="DR734" s="17"/>
      <c r="DS734" s="17"/>
      <c r="DT734" s="17"/>
      <c r="DU734" s="6"/>
      <c r="DV734" s="44"/>
      <c r="DW734" s="9"/>
      <c r="DX734" s="6"/>
      <c r="DY734" s="9"/>
      <c r="DZ734" s="9"/>
      <c r="EA734" s="6"/>
      <c r="EB734" s="39">
        <v>501650</v>
      </c>
      <c r="EC734" s="39" t="s">
        <v>1220</v>
      </c>
      <c r="ED734" s="40" t="s">
        <v>412</v>
      </c>
      <c r="EE734" s="40" t="s">
        <v>412</v>
      </c>
      <c r="EF734" s="37"/>
      <c r="EG734" s="37"/>
      <c r="EH734" s="9"/>
      <c r="EI734" s="6"/>
      <c r="EJ734" s="9"/>
      <c r="EL734" s="3"/>
      <c r="EM734" s="3"/>
      <c r="EN734" s="3"/>
      <c r="EO734" s="6"/>
      <c r="EP734" s="6"/>
      <c r="EQ734" s="6"/>
      <c r="ER734" s="6"/>
      <c r="ES734" s="6"/>
      <c r="EU734" s="3"/>
      <c r="EV734" s="3"/>
      <c r="EX734" s="3"/>
      <c r="EZ734" s="3"/>
      <c r="FA734" s="3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</row>
    <row r="735" spans="15:204" ht="15" x14ac:dyDescent="0.25"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7"/>
      <c r="DR735" s="17"/>
      <c r="DS735" s="17"/>
      <c r="DT735" s="17"/>
      <c r="DU735" s="6"/>
      <c r="DV735" s="6"/>
      <c r="DW735" s="9"/>
      <c r="DX735" s="6"/>
      <c r="DY735" s="9"/>
      <c r="DZ735" s="9"/>
      <c r="EA735" s="6"/>
      <c r="EB735" s="39">
        <v>501651</v>
      </c>
      <c r="EC735" s="39" t="s">
        <v>1221</v>
      </c>
      <c r="ED735" s="40" t="s">
        <v>412</v>
      </c>
      <c r="EE735" s="40" t="s">
        <v>412</v>
      </c>
      <c r="EF735" s="37"/>
      <c r="EG735" s="37"/>
      <c r="EH735" s="9"/>
      <c r="EI735" s="6"/>
      <c r="EJ735" s="9"/>
      <c r="EL735" s="3"/>
      <c r="EM735" s="3"/>
      <c r="EN735" s="3"/>
      <c r="EO735" s="6"/>
      <c r="EP735" s="6"/>
      <c r="EQ735" s="6"/>
      <c r="ER735" s="6"/>
      <c r="ES735" s="6"/>
      <c r="EU735" s="3"/>
      <c r="EV735" s="3"/>
      <c r="EX735" s="3"/>
      <c r="EZ735" s="3"/>
      <c r="FA735" s="3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</row>
    <row r="736" spans="15:204" ht="15" x14ac:dyDescent="0.25"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7"/>
      <c r="DR736" s="17"/>
      <c r="DS736" s="17"/>
      <c r="DT736" s="17"/>
      <c r="DU736" s="6"/>
      <c r="DV736" s="6"/>
      <c r="DW736" s="9"/>
      <c r="DX736" s="6"/>
      <c r="DY736" s="9"/>
      <c r="DZ736" s="9"/>
      <c r="EA736" s="6"/>
      <c r="EB736" s="39">
        <v>501652</v>
      </c>
      <c r="EC736" s="43" t="s">
        <v>1222</v>
      </c>
      <c r="ED736" s="40" t="s">
        <v>412</v>
      </c>
      <c r="EE736" s="40" t="s">
        <v>412</v>
      </c>
      <c r="EF736" s="37"/>
      <c r="EG736" s="37"/>
      <c r="EH736" s="9"/>
      <c r="EI736" s="6"/>
      <c r="EJ736" s="9"/>
      <c r="EL736" s="3"/>
      <c r="EM736" s="3"/>
      <c r="EN736" s="3"/>
      <c r="EO736" s="6"/>
      <c r="EP736" s="6"/>
      <c r="EQ736" s="6"/>
      <c r="ER736" s="6"/>
      <c r="ES736" s="6"/>
      <c r="EU736" s="3"/>
      <c r="EV736" s="3"/>
      <c r="EX736" s="3"/>
      <c r="EZ736" s="3"/>
      <c r="FA736" s="3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</row>
    <row r="737" spans="15:204" ht="15" x14ac:dyDescent="0.25"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7"/>
      <c r="DR737" s="17"/>
      <c r="DS737" s="17"/>
      <c r="DT737" s="17"/>
      <c r="DU737" s="6"/>
      <c r="DV737" s="6"/>
      <c r="DW737" s="9"/>
      <c r="DX737" s="6"/>
      <c r="DY737" s="9"/>
      <c r="DZ737" s="9"/>
      <c r="EA737" s="6"/>
      <c r="EB737" s="39">
        <v>501653</v>
      </c>
      <c r="EC737" s="43" t="s">
        <v>1223</v>
      </c>
      <c r="ED737" s="40" t="s">
        <v>412</v>
      </c>
      <c r="EE737" s="40" t="s">
        <v>412</v>
      </c>
      <c r="EF737" s="37"/>
      <c r="EG737" s="37"/>
      <c r="EH737" s="9"/>
      <c r="EI737" s="6"/>
      <c r="EJ737" s="42"/>
      <c r="EL737" s="3"/>
      <c r="EM737" s="3"/>
      <c r="EN737" s="3"/>
      <c r="EO737" s="6"/>
      <c r="EP737" s="6"/>
      <c r="EQ737" s="6"/>
      <c r="ER737" s="6"/>
      <c r="ES737" s="6"/>
      <c r="EU737" s="3"/>
      <c r="EV737" s="3"/>
      <c r="EX737" s="3"/>
      <c r="EZ737" s="3"/>
      <c r="FA737" s="3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</row>
    <row r="738" spans="15:204" ht="15" x14ac:dyDescent="0.25"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7"/>
      <c r="DR738" s="17"/>
      <c r="DS738" s="17"/>
      <c r="DT738" s="17"/>
      <c r="DU738" s="6"/>
      <c r="DV738" s="6"/>
      <c r="DW738" s="9"/>
      <c r="DX738" s="6"/>
      <c r="DY738" s="9"/>
      <c r="DZ738" s="9"/>
      <c r="EA738" s="6"/>
      <c r="EB738" s="39">
        <v>501654</v>
      </c>
      <c r="EC738" s="39" t="s">
        <v>1224</v>
      </c>
      <c r="ED738" s="40" t="s">
        <v>412</v>
      </c>
      <c r="EE738" s="40" t="s">
        <v>412</v>
      </c>
      <c r="EF738" s="37"/>
      <c r="EG738" s="37"/>
      <c r="EH738" s="9"/>
      <c r="EI738" s="6"/>
      <c r="EJ738" s="9"/>
      <c r="EL738" s="3"/>
      <c r="EM738" s="3"/>
      <c r="EN738" s="3"/>
      <c r="EO738" s="6"/>
      <c r="EP738" s="6"/>
      <c r="EQ738" s="6"/>
      <c r="ER738" s="6"/>
      <c r="ES738" s="6"/>
      <c r="EU738" s="3"/>
      <c r="EV738" s="3"/>
      <c r="EX738" s="3"/>
      <c r="EZ738" s="3"/>
      <c r="FA738" s="3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</row>
    <row r="739" spans="15:204" ht="15" x14ac:dyDescent="0.25"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7"/>
      <c r="DR739" s="17"/>
      <c r="DS739" s="17"/>
      <c r="DT739" s="17"/>
      <c r="DU739" s="6"/>
      <c r="DV739" s="44"/>
      <c r="DW739" s="9"/>
      <c r="DX739" s="6"/>
      <c r="DY739" s="9"/>
      <c r="DZ739" s="9"/>
      <c r="EA739" s="6"/>
      <c r="EB739" s="39">
        <v>501660</v>
      </c>
      <c r="EC739" s="39" t="s">
        <v>1225</v>
      </c>
      <c r="ED739" s="40" t="s">
        <v>412</v>
      </c>
      <c r="EE739" s="40" t="s">
        <v>412</v>
      </c>
      <c r="EF739" s="37"/>
      <c r="EG739" s="37"/>
      <c r="EH739" s="9"/>
      <c r="EI739" s="6"/>
      <c r="EJ739" s="9"/>
      <c r="EL739" s="3"/>
      <c r="EM739" s="3"/>
      <c r="EN739" s="3"/>
      <c r="EO739" s="6"/>
      <c r="EP739" s="6"/>
      <c r="EQ739" s="6"/>
      <c r="ER739" s="6"/>
      <c r="ES739" s="6"/>
      <c r="EU739" s="3"/>
      <c r="EV739" s="3"/>
      <c r="EX739" s="3"/>
      <c r="EZ739" s="3"/>
      <c r="FA739" s="3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</row>
    <row r="740" spans="15:204" ht="15" x14ac:dyDescent="0.25"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7"/>
      <c r="DR740" s="17"/>
      <c r="DS740" s="17"/>
      <c r="DT740" s="17"/>
      <c r="DU740" s="6"/>
      <c r="DV740" s="44"/>
      <c r="DW740" s="9"/>
      <c r="DX740" s="6"/>
      <c r="DY740" s="9"/>
      <c r="DZ740" s="9"/>
      <c r="EA740" s="6"/>
      <c r="EB740" s="39">
        <v>501661</v>
      </c>
      <c r="EC740" s="43" t="s">
        <v>1226</v>
      </c>
      <c r="ED740" s="40" t="s">
        <v>412</v>
      </c>
      <c r="EE740" s="40" t="s">
        <v>412</v>
      </c>
      <c r="EF740" s="37"/>
      <c r="EG740" s="37"/>
      <c r="EH740" s="9"/>
      <c r="EI740" s="6"/>
      <c r="EJ740" s="9"/>
      <c r="EL740" s="3"/>
      <c r="EM740" s="3"/>
      <c r="EN740" s="3"/>
      <c r="EO740" s="6"/>
      <c r="EP740" s="6"/>
      <c r="EQ740" s="6"/>
      <c r="ER740" s="6"/>
      <c r="ES740" s="6"/>
      <c r="EU740" s="3"/>
      <c r="EV740" s="3"/>
      <c r="EX740" s="3"/>
      <c r="EZ740" s="3"/>
      <c r="FA740" s="3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</row>
    <row r="741" spans="15:204" ht="15" x14ac:dyDescent="0.25"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7"/>
      <c r="DR741" s="17"/>
      <c r="DS741" s="17"/>
      <c r="DT741" s="17"/>
      <c r="DU741" s="6"/>
      <c r="DV741" s="6"/>
      <c r="DW741" s="9"/>
      <c r="DX741" s="6"/>
      <c r="DY741" s="9"/>
      <c r="DZ741" s="9"/>
      <c r="EA741" s="6"/>
      <c r="EB741" s="39">
        <v>501662</v>
      </c>
      <c r="EC741" s="39" t="s">
        <v>1227</v>
      </c>
      <c r="ED741" s="40" t="s">
        <v>412</v>
      </c>
      <c r="EE741" s="40" t="s">
        <v>412</v>
      </c>
      <c r="EF741" s="37"/>
      <c r="EG741" s="37"/>
      <c r="EH741" s="9"/>
      <c r="EI741" s="6"/>
      <c r="EJ741" s="9"/>
      <c r="EL741" s="3"/>
      <c r="EM741" s="3"/>
      <c r="EN741" s="3"/>
      <c r="EO741" s="6"/>
      <c r="EP741" s="6"/>
      <c r="EQ741" s="6"/>
      <c r="ER741" s="6"/>
      <c r="ES741" s="6"/>
      <c r="EU741" s="3"/>
      <c r="EV741" s="3"/>
      <c r="EX741" s="3"/>
      <c r="EZ741" s="3"/>
      <c r="FA741" s="3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</row>
    <row r="742" spans="15:204" ht="15" x14ac:dyDescent="0.25"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7"/>
      <c r="DR742" s="17"/>
      <c r="DS742" s="17"/>
      <c r="DT742" s="17"/>
      <c r="DU742" s="6"/>
      <c r="DV742" s="44"/>
      <c r="DW742" s="9"/>
      <c r="DX742" s="6"/>
      <c r="DY742" s="9"/>
      <c r="DZ742" s="9"/>
      <c r="EA742" s="6"/>
      <c r="EB742" s="39">
        <v>501663</v>
      </c>
      <c r="EC742" s="39" t="s">
        <v>1228</v>
      </c>
      <c r="ED742" s="40" t="s">
        <v>412</v>
      </c>
      <c r="EE742" s="40" t="s">
        <v>412</v>
      </c>
      <c r="EF742" s="37"/>
      <c r="EG742" s="37"/>
      <c r="EH742" s="9"/>
      <c r="EI742" s="6"/>
      <c r="EJ742" s="9"/>
      <c r="EL742" s="3"/>
      <c r="EM742" s="3"/>
      <c r="EN742" s="3"/>
      <c r="EO742" s="6"/>
      <c r="EP742" s="6"/>
      <c r="EQ742" s="6"/>
      <c r="ER742" s="6"/>
      <c r="ES742" s="6"/>
      <c r="EU742" s="3"/>
      <c r="EV742" s="3"/>
      <c r="EX742" s="3"/>
      <c r="EZ742" s="3"/>
      <c r="FA742" s="3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</row>
    <row r="743" spans="15:204" ht="15" x14ac:dyDescent="0.25"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7"/>
      <c r="DR743" s="17"/>
      <c r="DS743" s="17"/>
      <c r="DT743" s="17"/>
      <c r="DU743" s="6"/>
      <c r="DV743" s="6"/>
      <c r="DW743" s="9"/>
      <c r="DX743" s="6"/>
      <c r="DY743" s="9"/>
      <c r="DZ743" s="9"/>
      <c r="EA743" s="6"/>
      <c r="EB743" s="39">
        <v>501670</v>
      </c>
      <c r="EC743" s="39" t="s">
        <v>1229</v>
      </c>
      <c r="ED743" s="40" t="s">
        <v>412</v>
      </c>
      <c r="EE743" s="40" t="s">
        <v>412</v>
      </c>
      <c r="EF743" s="37"/>
      <c r="EG743" s="37"/>
      <c r="EH743" s="9"/>
      <c r="EI743" s="6"/>
      <c r="EJ743" s="9"/>
      <c r="EL743" s="3"/>
      <c r="EM743" s="3"/>
      <c r="EN743" s="3"/>
      <c r="EO743" s="6"/>
      <c r="EP743" s="6"/>
      <c r="EQ743" s="6"/>
      <c r="ER743" s="6"/>
      <c r="ES743" s="6"/>
      <c r="EU743" s="3"/>
      <c r="EV743" s="3"/>
      <c r="EX743" s="3"/>
      <c r="EZ743" s="3"/>
      <c r="FA743" s="3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</row>
    <row r="744" spans="15:204" ht="15" x14ac:dyDescent="0.25"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7"/>
      <c r="DR744" s="17"/>
      <c r="DS744" s="17"/>
      <c r="DT744" s="17"/>
      <c r="DU744" s="6"/>
      <c r="DV744" s="44"/>
      <c r="DW744" s="9"/>
      <c r="DX744" s="6"/>
      <c r="DY744" s="42"/>
      <c r="DZ744" s="42"/>
      <c r="EA744" s="6"/>
      <c r="EB744" s="39">
        <v>501671</v>
      </c>
      <c r="EC744" s="39" t="s">
        <v>1230</v>
      </c>
      <c r="ED744" s="40" t="s">
        <v>412</v>
      </c>
      <c r="EE744" s="40" t="s">
        <v>412</v>
      </c>
      <c r="EF744" s="37"/>
      <c r="EG744" s="37"/>
      <c r="EH744" s="9"/>
      <c r="EI744" s="6"/>
      <c r="EJ744" s="9"/>
      <c r="EL744" s="3"/>
      <c r="EM744" s="3"/>
      <c r="EN744" s="3"/>
      <c r="EO744" s="6"/>
      <c r="EP744" s="6"/>
      <c r="EQ744" s="6"/>
      <c r="ER744" s="6"/>
      <c r="ES744" s="6"/>
      <c r="EU744" s="3"/>
      <c r="EV744" s="3"/>
      <c r="EX744" s="3"/>
      <c r="EZ744" s="3"/>
      <c r="FA744" s="3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</row>
    <row r="745" spans="15:204" ht="15" x14ac:dyDescent="0.25"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7"/>
      <c r="DR745" s="17"/>
      <c r="DS745" s="17"/>
      <c r="DT745" s="17"/>
      <c r="DU745" s="6"/>
      <c r="DV745" s="6"/>
      <c r="DW745" s="9"/>
      <c r="DX745" s="6"/>
      <c r="DY745" s="42"/>
      <c r="DZ745" s="42"/>
      <c r="EA745" s="6"/>
      <c r="EB745" s="39">
        <v>501672</v>
      </c>
      <c r="EC745" s="39" t="s">
        <v>1231</v>
      </c>
      <c r="ED745" s="40" t="s">
        <v>412</v>
      </c>
      <c r="EE745" s="40" t="s">
        <v>412</v>
      </c>
      <c r="EF745" s="37"/>
      <c r="EG745" s="37"/>
      <c r="EH745" s="9"/>
      <c r="EI745" s="6"/>
      <c r="EJ745" s="9"/>
      <c r="EL745" s="3"/>
      <c r="EM745" s="3"/>
      <c r="EN745" s="3"/>
      <c r="EO745" s="6"/>
      <c r="EP745" s="6"/>
      <c r="EQ745" s="6"/>
      <c r="ER745" s="6"/>
      <c r="ES745" s="6"/>
      <c r="EU745" s="3"/>
      <c r="EV745" s="3"/>
      <c r="EX745" s="3"/>
      <c r="EZ745" s="3"/>
      <c r="FA745" s="3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</row>
    <row r="746" spans="15:204" ht="15" x14ac:dyDescent="0.25"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7"/>
      <c r="DR746" s="17"/>
      <c r="DS746" s="17"/>
      <c r="DT746" s="17"/>
      <c r="DU746" s="6"/>
      <c r="DV746" s="6"/>
      <c r="DW746" s="9"/>
      <c r="DX746" s="44"/>
      <c r="DY746" s="42"/>
      <c r="DZ746" s="42"/>
      <c r="EA746" s="6"/>
      <c r="EB746" s="39">
        <v>501673</v>
      </c>
      <c r="EC746" s="39" t="s">
        <v>1232</v>
      </c>
      <c r="ED746" s="40" t="s">
        <v>412</v>
      </c>
      <c r="EE746" s="40" t="s">
        <v>412</v>
      </c>
      <c r="EF746" s="37"/>
      <c r="EG746" s="37"/>
      <c r="EH746" s="9"/>
      <c r="EI746" s="6"/>
      <c r="EJ746" s="9"/>
      <c r="EL746" s="3"/>
      <c r="EM746" s="3"/>
      <c r="EN746" s="3"/>
      <c r="EO746" s="6"/>
      <c r="EP746" s="6"/>
      <c r="EQ746" s="6"/>
      <c r="ER746" s="6"/>
      <c r="ES746" s="6"/>
      <c r="EU746" s="3"/>
      <c r="EV746" s="3"/>
      <c r="EX746" s="3"/>
      <c r="EZ746" s="3"/>
      <c r="FA746" s="3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</row>
    <row r="747" spans="15:204" ht="15" x14ac:dyDescent="0.25"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7"/>
      <c r="DR747" s="17"/>
      <c r="DS747" s="17"/>
      <c r="DT747" s="17"/>
      <c r="DU747" s="6"/>
      <c r="DV747" s="44"/>
      <c r="DW747" s="9"/>
      <c r="DX747" s="6"/>
      <c r="DY747" s="9"/>
      <c r="DZ747" s="9"/>
      <c r="EA747" s="6"/>
      <c r="EB747" s="39">
        <v>501674</v>
      </c>
      <c r="EC747" s="39" t="s">
        <v>1233</v>
      </c>
      <c r="ED747" s="40" t="s">
        <v>412</v>
      </c>
      <c r="EE747" s="40" t="s">
        <v>412</v>
      </c>
      <c r="EF747" s="37"/>
      <c r="EG747" s="37"/>
      <c r="EH747" s="9"/>
      <c r="EI747" s="6"/>
      <c r="EJ747" s="9"/>
      <c r="EL747" s="3"/>
      <c r="EM747" s="3"/>
      <c r="EN747" s="3"/>
      <c r="EO747" s="6"/>
      <c r="EP747" s="6"/>
      <c r="EQ747" s="6"/>
      <c r="ER747" s="6"/>
      <c r="ES747" s="6"/>
      <c r="EU747" s="3"/>
      <c r="EV747" s="3"/>
      <c r="EX747" s="3"/>
      <c r="EZ747" s="3"/>
      <c r="FA747" s="3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</row>
    <row r="748" spans="15:204" ht="15" x14ac:dyDescent="0.25"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7"/>
      <c r="DR748" s="17"/>
      <c r="DS748" s="17"/>
      <c r="DT748" s="17"/>
      <c r="DU748" s="6"/>
      <c r="DV748" s="6"/>
      <c r="DW748" s="9"/>
      <c r="DX748" s="44"/>
      <c r="DY748" s="42"/>
      <c r="DZ748" s="42"/>
      <c r="EA748" s="6"/>
      <c r="EB748" s="39">
        <v>501675</v>
      </c>
      <c r="EC748" s="39" t="s">
        <v>1234</v>
      </c>
      <c r="ED748" s="40" t="s">
        <v>412</v>
      </c>
      <c r="EE748" s="40" t="s">
        <v>412</v>
      </c>
      <c r="EF748" s="37"/>
      <c r="EG748" s="37"/>
      <c r="EH748" s="9"/>
      <c r="EI748" s="6"/>
      <c r="EJ748" s="9"/>
      <c r="EL748" s="3"/>
      <c r="EM748" s="3"/>
      <c r="EN748" s="3"/>
      <c r="EO748" s="6"/>
      <c r="EP748" s="6"/>
      <c r="EQ748" s="6"/>
      <c r="ER748" s="6"/>
      <c r="ES748" s="6"/>
      <c r="EU748" s="3"/>
      <c r="EV748" s="3"/>
      <c r="EX748" s="3"/>
      <c r="EZ748" s="3"/>
      <c r="FA748" s="3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</row>
    <row r="749" spans="15:204" ht="15" x14ac:dyDescent="0.25"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7"/>
      <c r="DR749" s="17"/>
      <c r="DS749" s="17"/>
      <c r="DT749" s="17"/>
      <c r="DU749" s="6"/>
      <c r="DV749" s="6"/>
      <c r="DW749" s="9"/>
      <c r="DX749" s="6"/>
      <c r="DY749" s="9"/>
      <c r="DZ749" s="9"/>
      <c r="EA749" s="6"/>
      <c r="EB749" s="39">
        <v>501676</v>
      </c>
      <c r="EC749" s="39" t="s">
        <v>1235</v>
      </c>
      <c r="ED749" s="40" t="s">
        <v>412</v>
      </c>
      <c r="EE749" s="40" t="s">
        <v>412</v>
      </c>
      <c r="EF749" s="37"/>
      <c r="EG749" s="37"/>
      <c r="EH749" s="9"/>
      <c r="EI749" s="6"/>
      <c r="EJ749" s="9"/>
      <c r="EL749" s="3"/>
      <c r="EM749" s="3"/>
      <c r="EN749" s="3"/>
      <c r="EO749" s="6"/>
      <c r="EP749" s="6"/>
      <c r="EQ749" s="6"/>
      <c r="ER749" s="6"/>
      <c r="ES749" s="6"/>
      <c r="EU749" s="3"/>
      <c r="EV749" s="3"/>
      <c r="EX749" s="3"/>
      <c r="EZ749" s="3"/>
      <c r="FA749" s="3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</row>
    <row r="750" spans="15:204" ht="15" x14ac:dyDescent="0.25"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7"/>
      <c r="DR750" s="17"/>
      <c r="DS750" s="17"/>
      <c r="DT750" s="17"/>
      <c r="DU750" s="6"/>
      <c r="DV750" s="6"/>
      <c r="DW750" s="9"/>
      <c r="DX750" s="6"/>
      <c r="DY750" s="42"/>
      <c r="DZ750" s="42"/>
      <c r="EA750" s="6"/>
      <c r="EB750" s="39">
        <v>501677</v>
      </c>
      <c r="EC750" s="39" t="s">
        <v>1236</v>
      </c>
      <c r="ED750" s="40" t="s">
        <v>412</v>
      </c>
      <c r="EE750" s="40" t="s">
        <v>412</v>
      </c>
      <c r="EF750" s="37"/>
      <c r="EG750" s="37"/>
      <c r="EH750" s="9"/>
      <c r="EI750" s="6"/>
      <c r="EJ750" s="42"/>
      <c r="EL750" s="3"/>
      <c r="EM750" s="3"/>
      <c r="EN750" s="3"/>
      <c r="EO750" s="6"/>
      <c r="EP750" s="6"/>
      <c r="EQ750" s="6"/>
      <c r="ER750" s="6"/>
      <c r="ES750" s="6"/>
      <c r="EU750" s="3"/>
      <c r="EV750" s="3"/>
      <c r="EX750" s="3"/>
      <c r="EZ750" s="3"/>
      <c r="FA750" s="3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</row>
    <row r="751" spans="15:204" ht="15" x14ac:dyDescent="0.25"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7"/>
      <c r="DR751" s="17"/>
      <c r="DS751" s="17"/>
      <c r="DT751" s="17"/>
      <c r="DU751" s="6"/>
      <c r="DV751" s="6"/>
      <c r="DW751" s="9"/>
      <c r="DX751" s="6"/>
      <c r="DY751" s="42"/>
      <c r="DZ751" s="42"/>
      <c r="EA751" s="6"/>
      <c r="EB751" s="39">
        <v>501680</v>
      </c>
      <c r="EC751" s="43" t="s">
        <v>1237</v>
      </c>
      <c r="ED751" s="40" t="s">
        <v>412</v>
      </c>
      <c r="EE751" s="40" t="s">
        <v>412</v>
      </c>
      <c r="EF751" s="37"/>
      <c r="EG751" s="37"/>
      <c r="EH751" s="9"/>
      <c r="EI751" s="6"/>
      <c r="EJ751" s="9"/>
      <c r="EL751" s="3"/>
      <c r="EM751" s="3"/>
      <c r="EN751" s="3"/>
      <c r="EO751" s="6"/>
      <c r="EP751" s="6"/>
      <c r="EQ751" s="6"/>
      <c r="ER751" s="6"/>
      <c r="ES751" s="6"/>
      <c r="EU751" s="3"/>
      <c r="EV751" s="3"/>
      <c r="EX751" s="3"/>
      <c r="EZ751" s="3"/>
      <c r="FA751" s="3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</row>
    <row r="752" spans="15:204" ht="15" x14ac:dyDescent="0.25"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7"/>
      <c r="DR752" s="17"/>
      <c r="DS752" s="17"/>
      <c r="DT752" s="17"/>
      <c r="DU752" s="6"/>
      <c r="DV752" s="44"/>
      <c r="DW752" s="9"/>
      <c r="DX752" s="6"/>
      <c r="DY752" s="42"/>
      <c r="DZ752" s="42"/>
      <c r="EA752" s="6"/>
      <c r="EB752" s="39">
        <v>501681</v>
      </c>
      <c r="EC752" s="43" t="s">
        <v>1238</v>
      </c>
      <c r="ED752" s="40" t="s">
        <v>412</v>
      </c>
      <c r="EE752" s="40" t="s">
        <v>412</v>
      </c>
      <c r="EF752" s="37"/>
      <c r="EG752" s="37"/>
      <c r="EH752" s="9"/>
      <c r="EI752" s="6"/>
      <c r="EJ752" s="42"/>
      <c r="EL752" s="3"/>
      <c r="EM752" s="3"/>
      <c r="EN752" s="3"/>
      <c r="EO752" s="6"/>
      <c r="EP752" s="6"/>
      <c r="EQ752" s="6"/>
      <c r="ER752" s="6"/>
      <c r="ES752" s="6"/>
      <c r="EU752" s="3"/>
      <c r="EV752" s="3"/>
      <c r="EX752" s="3"/>
      <c r="EZ752" s="3"/>
      <c r="FA752" s="3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</row>
    <row r="753" spans="15:204" ht="15" x14ac:dyDescent="0.25"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7"/>
      <c r="DR753" s="17"/>
      <c r="DS753" s="17"/>
      <c r="DT753" s="17"/>
      <c r="DU753" s="6"/>
      <c r="DV753" s="44"/>
      <c r="DW753" s="42"/>
      <c r="DX753" s="44"/>
      <c r="DY753" s="42"/>
      <c r="DZ753" s="9"/>
      <c r="EA753" s="6"/>
      <c r="EB753" s="39">
        <v>501682</v>
      </c>
      <c r="EC753" s="39" t="s">
        <v>1239</v>
      </c>
      <c r="ED753" s="40" t="s">
        <v>412</v>
      </c>
      <c r="EE753" s="40" t="s">
        <v>412</v>
      </c>
      <c r="EF753" s="37"/>
      <c r="EG753" s="37"/>
      <c r="EH753" s="9"/>
      <c r="EI753" s="6"/>
      <c r="EJ753" s="9"/>
      <c r="EK753" s="36"/>
      <c r="EL753" s="3"/>
      <c r="EM753" s="3"/>
      <c r="EN753" s="3"/>
      <c r="EO753" s="6"/>
      <c r="EP753" s="6"/>
      <c r="EQ753" s="6"/>
      <c r="ER753" s="6"/>
      <c r="ES753" s="6"/>
      <c r="EU753" s="3"/>
      <c r="EV753" s="3"/>
      <c r="EX753" s="3"/>
      <c r="EZ753" s="3"/>
      <c r="FA753" s="3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</row>
    <row r="754" spans="15:204" ht="15" x14ac:dyDescent="0.25"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7"/>
      <c r="DR754" s="17"/>
      <c r="DS754" s="17"/>
      <c r="DT754" s="17"/>
      <c r="DU754" s="6"/>
      <c r="DV754" s="44"/>
      <c r="DW754" s="9"/>
      <c r="DX754" s="6"/>
      <c r="DY754" s="9"/>
      <c r="DZ754" s="9"/>
      <c r="EA754" s="6"/>
      <c r="EB754" s="39">
        <v>501683</v>
      </c>
      <c r="EC754" s="39" t="s">
        <v>1240</v>
      </c>
      <c r="ED754" s="40" t="s">
        <v>412</v>
      </c>
      <c r="EE754" s="40" t="s">
        <v>412</v>
      </c>
      <c r="EF754" s="37"/>
      <c r="EG754" s="37"/>
      <c r="EH754" s="9"/>
      <c r="EI754" s="6"/>
      <c r="EJ754" s="42"/>
      <c r="EL754" s="3"/>
      <c r="EM754" s="3"/>
      <c r="EN754" s="3"/>
      <c r="EO754" s="6"/>
      <c r="EP754" s="6"/>
      <c r="EQ754" s="6"/>
      <c r="ER754" s="6"/>
      <c r="ES754" s="6"/>
      <c r="EU754" s="3"/>
      <c r="EV754" s="3"/>
      <c r="EX754" s="3"/>
      <c r="EZ754" s="3"/>
      <c r="FA754" s="3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</row>
    <row r="755" spans="15:204" ht="15" x14ac:dyDescent="0.25"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7"/>
      <c r="DR755" s="17"/>
      <c r="DS755" s="17"/>
      <c r="DT755" s="17"/>
      <c r="DU755" s="6"/>
      <c r="DV755" s="44"/>
      <c r="DW755" s="9"/>
      <c r="DX755" s="6"/>
      <c r="DY755" s="9"/>
      <c r="DZ755" s="42"/>
      <c r="EA755" s="6"/>
      <c r="EB755" s="39">
        <v>501690</v>
      </c>
      <c r="EC755" s="43" t="s">
        <v>1241</v>
      </c>
      <c r="ED755" s="40" t="s">
        <v>412</v>
      </c>
      <c r="EE755" s="40" t="s">
        <v>412</v>
      </c>
      <c r="EF755" s="37"/>
      <c r="EG755" s="37"/>
      <c r="EH755" s="9"/>
      <c r="EI755" s="6"/>
      <c r="EJ755" s="9"/>
      <c r="EL755" s="3"/>
      <c r="EM755" s="3"/>
      <c r="EN755" s="3"/>
      <c r="EO755" s="6"/>
      <c r="EP755" s="6"/>
      <c r="EQ755" s="6"/>
      <c r="ER755" s="6"/>
      <c r="ES755" s="6"/>
      <c r="EU755" s="3"/>
      <c r="EV755" s="3"/>
      <c r="EX755" s="3"/>
      <c r="EZ755" s="3"/>
      <c r="FA755" s="3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</row>
    <row r="756" spans="15:204" ht="15" x14ac:dyDescent="0.25"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7"/>
      <c r="DR756" s="17"/>
      <c r="DS756" s="17"/>
      <c r="DT756" s="17"/>
      <c r="DU756" s="6"/>
      <c r="DV756" s="44"/>
      <c r="DW756" s="9"/>
      <c r="DX756" s="6"/>
      <c r="DY756" s="42"/>
      <c r="DZ756" s="42"/>
      <c r="EA756" s="6"/>
      <c r="EB756" s="39">
        <v>501691</v>
      </c>
      <c r="EC756" s="39" t="s">
        <v>1242</v>
      </c>
      <c r="ED756" s="40" t="s">
        <v>412</v>
      </c>
      <c r="EE756" s="40" t="s">
        <v>412</v>
      </c>
      <c r="EF756" s="37"/>
      <c r="EG756" s="37"/>
      <c r="EH756" s="9"/>
      <c r="EI756" s="6"/>
      <c r="EJ756" s="42"/>
      <c r="EL756" s="3"/>
      <c r="EM756" s="3"/>
      <c r="EN756" s="3"/>
      <c r="EO756" s="6"/>
      <c r="EP756" s="6"/>
      <c r="EQ756" s="6"/>
      <c r="ER756" s="6"/>
      <c r="ES756" s="6"/>
      <c r="EU756" s="3"/>
      <c r="EV756" s="3"/>
      <c r="EX756" s="3"/>
      <c r="EZ756" s="3"/>
      <c r="FA756" s="3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</row>
    <row r="757" spans="15:204" ht="15" x14ac:dyDescent="0.25"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7"/>
      <c r="DR757" s="17"/>
      <c r="DS757" s="17"/>
      <c r="DT757" s="17"/>
      <c r="DU757" s="6"/>
      <c r="DV757" s="6"/>
      <c r="DW757" s="9"/>
      <c r="DX757" s="6"/>
      <c r="DY757" s="9"/>
      <c r="DZ757" s="42"/>
      <c r="EA757" s="6"/>
      <c r="EB757" s="39">
        <v>501692</v>
      </c>
      <c r="EC757" s="39" t="s">
        <v>1243</v>
      </c>
      <c r="ED757" s="40" t="s">
        <v>412</v>
      </c>
      <c r="EE757" s="40" t="s">
        <v>412</v>
      </c>
      <c r="EF757" s="37"/>
      <c r="EG757" s="37"/>
      <c r="EH757" s="9"/>
      <c r="EI757" s="6"/>
      <c r="EJ757" s="9"/>
      <c r="EL757" s="3"/>
      <c r="EM757" s="3"/>
      <c r="EN757" s="3"/>
      <c r="EO757" s="6"/>
      <c r="EP757" s="6"/>
      <c r="EQ757" s="6"/>
      <c r="ER757" s="6"/>
      <c r="ES757" s="6"/>
      <c r="EU757" s="3"/>
      <c r="EV757" s="3"/>
      <c r="EX757" s="3"/>
      <c r="EZ757" s="3"/>
      <c r="FA757" s="3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</row>
    <row r="758" spans="15:204" ht="15" x14ac:dyDescent="0.25"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7"/>
      <c r="DR758" s="17"/>
      <c r="DS758" s="17"/>
      <c r="DT758" s="17"/>
      <c r="DU758" s="6"/>
      <c r="DV758" s="44"/>
      <c r="DW758" s="9"/>
      <c r="DX758" s="44"/>
      <c r="DY758" s="42"/>
      <c r="DZ758" s="42"/>
      <c r="EA758" s="6"/>
      <c r="EB758" s="39">
        <v>501700</v>
      </c>
      <c r="EC758" s="39" t="s">
        <v>1244</v>
      </c>
      <c r="ED758" s="40" t="s">
        <v>412</v>
      </c>
      <c r="EE758" s="40" t="s">
        <v>412</v>
      </c>
      <c r="EF758" s="37"/>
      <c r="EG758" s="37"/>
      <c r="EH758" s="9"/>
      <c r="EI758" s="6"/>
      <c r="EJ758" s="42"/>
      <c r="EL758" s="3"/>
      <c r="EM758" s="3"/>
      <c r="EN758" s="3"/>
      <c r="EO758" s="6"/>
      <c r="EP758" s="6"/>
      <c r="EQ758" s="6"/>
      <c r="ER758" s="6"/>
      <c r="ES758" s="6"/>
      <c r="EU758" s="3"/>
      <c r="EV758" s="3"/>
      <c r="EX758" s="3"/>
      <c r="EZ758" s="3"/>
      <c r="FA758" s="3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</row>
    <row r="759" spans="15:204" ht="15" x14ac:dyDescent="0.25"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7"/>
      <c r="DR759" s="17"/>
      <c r="DS759" s="17"/>
      <c r="DT759" s="17"/>
      <c r="DU759" s="6"/>
      <c r="DV759" s="44"/>
      <c r="DW759" s="9"/>
      <c r="DX759" s="6"/>
      <c r="DY759" s="9"/>
      <c r="DZ759" s="42"/>
      <c r="EA759" s="6"/>
      <c r="EB759" s="39">
        <v>501710</v>
      </c>
      <c r="EC759" s="39" t="s">
        <v>1245</v>
      </c>
      <c r="ED759" s="40" t="s">
        <v>412</v>
      </c>
      <c r="EE759" s="40" t="s">
        <v>412</v>
      </c>
      <c r="EF759" s="37"/>
      <c r="EG759" s="37"/>
      <c r="EH759" s="9"/>
      <c r="EI759" s="6"/>
      <c r="EJ759" s="9"/>
      <c r="EK759" s="36"/>
      <c r="EL759" s="3"/>
      <c r="EM759" s="3"/>
      <c r="EN759" s="3"/>
      <c r="EO759" s="6"/>
      <c r="EP759" s="6"/>
      <c r="EQ759" s="6"/>
      <c r="ER759" s="6"/>
      <c r="ES759" s="6"/>
      <c r="EU759" s="3"/>
      <c r="EV759" s="3"/>
      <c r="EX759" s="3"/>
      <c r="EZ759" s="3"/>
      <c r="FA759" s="3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</row>
    <row r="760" spans="15:204" ht="15" x14ac:dyDescent="0.25"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7"/>
      <c r="DR760" s="17"/>
      <c r="DS760" s="17"/>
      <c r="DT760" s="17"/>
      <c r="DU760" s="6"/>
      <c r="DV760" s="44"/>
      <c r="DW760" s="9"/>
      <c r="DX760" s="44"/>
      <c r="DY760" s="42"/>
      <c r="DZ760" s="42"/>
      <c r="EA760" s="6"/>
      <c r="EB760" s="39">
        <v>501711</v>
      </c>
      <c r="EC760" s="39" t="s">
        <v>1246</v>
      </c>
      <c r="ED760" s="40" t="s">
        <v>412</v>
      </c>
      <c r="EE760" s="40" t="s">
        <v>412</v>
      </c>
      <c r="EF760" s="37"/>
      <c r="EG760" s="37"/>
      <c r="EH760" s="9"/>
      <c r="EI760" s="6"/>
      <c r="EJ760" s="42"/>
      <c r="EL760" s="3"/>
      <c r="EM760" s="3"/>
      <c r="EN760" s="3"/>
      <c r="EO760" s="6"/>
      <c r="EP760" s="6"/>
      <c r="EQ760" s="6"/>
      <c r="ER760" s="6"/>
      <c r="ES760" s="6"/>
      <c r="EU760" s="3"/>
      <c r="EV760" s="3"/>
      <c r="EX760" s="3"/>
      <c r="EZ760" s="3"/>
      <c r="FA760" s="3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</row>
    <row r="761" spans="15:204" ht="15" x14ac:dyDescent="0.25"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7"/>
      <c r="DR761" s="17"/>
      <c r="DS761" s="17"/>
      <c r="DT761" s="17"/>
      <c r="DU761" s="6"/>
      <c r="DV761" s="6"/>
      <c r="DW761" s="9"/>
      <c r="DX761" s="44"/>
      <c r="DY761" s="42"/>
      <c r="DZ761" s="42"/>
      <c r="EA761" s="6"/>
      <c r="EB761" s="39">
        <v>501712</v>
      </c>
      <c r="EC761" s="39" t="s">
        <v>1247</v>
      </c>
      <c r="ED761" s="40" t="s">
        <v>412</v>
      </c>
      <c r="EE761" s="40" t="s">
        <v>412</v>
      </c>
      <c r="EF761" s="37"/>
      <c r="EG761" s="37"/>
      <c r="EH761" s="9"/>
      <c r="EI761" s="6"/>
      <c r="EJ761" s="9"/>
      <c r="EL761" s="3"/>
      <c r="EM761" s="3"/>
      <c r="EN761" s="3"/>
      <c r="EO761" s="6"/>
      <c r="EP761" s="6"/>
      <c r="EQ761" s="6"/>
      <c r="ER761" s="6"/>
      <c r="ES761" s="6"/>
      <c r="EU761" s="3"/>
      <c r="EV761" s="3"/>
      <c r="EX761" s="3"/>
      <c r="EZ761" s="3"/>
      <c r="FA761" s="3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</row>
    <row r="762" spans="15:204" ht="15" x14ac:dyDescent="0.25"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7"/>
      <c r="DR762" s="17"/>
      <c r="DS762" s="17"/>
      <c r="DT762" s="17"/>
      <c r="DU762" s="6"/>
      <c r="DV762" s="44"/>
      <c r="DW762" s="9"/>
      <c r="DX762" s="6"/>
      <c r="DY762" s="9"/>
      <c r="DZ762" s="42"/>
      <c r="EA762" s="6"/>
      <c r="EB762" s="39">
        <v>501713</v>
      </c>
      <c r="EC762" s="39" t="s">
        <v>1248</v>
      </c>
      <c r="ED762" s="40" t="s">
        <v>412</v>
      </c>
      <c r="EE762" s="40" t="s">
        <v>412</v>
      </c>
      <c r="EF762" s="37"/>
      <c r="EG762" s="37"/>
      <c r="EH762" s="9"/>
      <c r="EI762" s="6"/>
      <c r="EJ762" s="42"/>
      <c r="EL762" s="3"/>
      <c r="EM762" s="3"/>
      <c r="EN762" s="3"/>
      <c r="EO762" s="6"/>
      <c r="EP762" s="6"/>
      <c r="EQ762" s="6"/>
      <c r="ER762" s="6"/>
      <c r="ES762" s="6"/>
      <c r="EU762" s="3"/>
      <c r="EV762" s="3"/>
      <c r="EX762" s="3"/>
      <c r="EZ762" s="3"/>
      <c r="FA762" s="3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</row>
    <row r="763" spans="15:204" ht="15" x14ac:dyDescent="0.25"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7"/>
      <c r="DR763" s="17"/>
      <c r="DS763" s="17"/>
      <c r="DT763" s="17"/>
      <c r="DU763" s="6"/>
      <c r="DV763" s="44"/>
      <c r="DW763" s="42"/>
      <c r="DX763" s="44"/>
      <c r="DY763" s="42"/>
      <c r="DZ763" s="9"/>
      <c r="EA763" s="6"/>
      <c r="EB763" s="39">
        <v>501714</v>
      </c>
      <c r="EC763" s="39" t="s">
        <v>1249</v>
      </c>
      <c r="ED763" s="40" t="s">
        <v>412</v>
      </c>
      <c r="EE763" s="40" t="s">
        <v>412</v>
      </c>
      <c r="EF763" s="37"/>
      <c r="EG763" s="37"/>
      <c r="EH763" s="9"/>
      <c r="EI763" s="6"/>
      <c r="EJ763" s="9"/>
      <c r="EK763" s="36"/>
      <c r="EL763" s="3"/>
      <c r="EM763" s="3"/>
      <c r="EN763" s="3"/>
      <c r="EO763" s="6"/>
      <c r="EP763" s="6"/>
      <c r="EQ763" s="6"/>
      <c r="ER763" s="6"/>
      <c r="ES763" s="6"/>
      <c r="EU763" s="3"/>
      <c r="EV763" s="3"/>
      <c r="EX763" s="3"/>
      <c r="EZ763" s="3"/>
      <c r="FA763" s="3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</row>
    <row r="764" spans="15:204" ht="15" x14ac:dyDescent="0.25"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7"/>
      <c r="DR764" s="17"/>
      <c r="DS764" s="17"/>
      <c r="DT764" s="17"/>
      <c r="DU764" s="6"/>
      <c r="DV764" s="44"/>
      <c r="DW764" s="9"/>
      <c r="DX764" s="6"/>
      <c r="DY764" s="42"/>
      <c r="DZ764" s="42"/>
      <c r="EA764" s="6"/>
      <c r="EB764" s="39">
        <v>501720</v>
      </c>
      <c r="EC764" s="39" t="s">
        <v>1250</v>
      </c>
      <c r="ED764" s="40" t="s">
        <v>412</v>
      </c>
      <c r="EE764" s="40" t="s">
        <v>412</v>
      </c>
      <c r="EF764" s="37"/>
      <c r="EG764" s="37"/>
      <c r="EH764" s="9"/>
      <c r="EI764" s="6"/>
      <c r="EJ764" s="42"/>
      <c r="EL764" s="3"/>
      <c r="EM764" s="3"/>
      <c r="EN764" s="3"/>
      <c r="EO764" s="6"/>
      <c r="EP764" s="6"/>
      <c r="EQ764" s="6"/>
      <c r="ER764" s="6"/>
      <c r="ES764" s="6"/>
      <c r="EU764" s="3"/>
      <c r="EV764" s="3"/>
      <c r="EX764" s="3"/>
      <c r="EZ764" s="3"/>
      <c r="FA764" s="3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</row>
    <row r="765" spans="15:204" ht="15" x14ac:dyDescent="0.25"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7"/>
      <c r="DR765" s="17"/>
      <c r="DS765" s="17"/>
      <c r="DT765" s="17"/>
      <c r="DU765" s="6"/>
      <c r="DV765" s="6"/>
      <c r="DW765" s="9"/>
      <c r="DX765" s="6"/>
      <c r="DY765" s="42"/>
      <c r="DZ765" s="42"/>
      <c r="EA765" s="6"/>
      <c r="EB765" s="39">
        <v>501721</v>
      </c>
      <c r="EC765" s="39" t="s">
        <v>1251</v>
      </c>
      <c r="ED765" s="40" t="s">
        <v>412</v>
      </c>
      <c r="EE765" s="40" t="s">
        <v>412</v>
      </c>
      <c r="EF765" s="37"/>
      <c r="EG765" s="37"/>
      <c r="EH765" s="9"/>
      <c r="EI765" s="6"/>
      <c r="EJ765" s="9"/>
      <c r="EL765" s="3"/>
      <c r="EM765" s="3"/>
      <c r="EN765" s="3"/>
      <c r="EO765" s="6"/>
      <c r="EP765" s="6"/>
      <c r="EQ765" s="6"/>
      <c r="ER765" s="6"/>
      <c r="ES765" s="6"/>
      <c r="EU765" s="3"/>
      <c r="EV765" s="3"/>
      <c r="EX765" s="3"/>
      <c r="EZ765" s="3"/>
      <c r="FA765" s="3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</row>
    <row r="766" spans="15:204" ht="15" x14ac:dyDescent="0.25"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7"/>
      <c r="DR766" s="17"/>
      <c r="DS766" s="17"/>
      <c r="DT766" s="17"/>
      <c r="DU766" s="6"/>
      <c r="DV766" s="44"/>
      <c r="DW766" s="9"/>
      <c r="DX766" s="6"/>
      <c r="DY766" s="42"/>
      <c r="DZ766" s="42"/>
      <c r="EA766" s="6"/>
      <c r="EB766" s="39">
        <v>501800</v>
      </c>
      <c r="EC766" s="39" t="s">
        <v>1252</v>
      </c>
      <c r="ED766" s="40" t="s">
        <v>412</v>
      </c>
      <c r="EE766" s="40" t="s">
        <v>412</v>
      </c>
      <c r="EF766" s="37"/>
      <c r="EG766" s="37"/>
      <c r="EH766" s="9"/>
      <c r="EI766" s="6"/>
      <c r="EJ766" s="42"/>
      <c r="EL766" s="3"/>
      <c r="EM766" s="3"/>
      <c r="EN766" s="3"/>
      <c r="EO766" s="6"/>
      <c r="EP766" s="6"/>
      <c r="EQ766" s="6"/>
      <c r="ER766" s="6"/>
      <c r="ES766" s="6"/>
      <c r="EU766" s="3"/>
      <c r="EV766" s="3"/>
      <c r="EX766" s="3"/>
      <c r="EZ766" s="3"/>
      <c r="FA766" s="3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</row>
    <row r="767" spans="15:204" ht="15" x14ac:dyDescent="0.25"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7"/>
      <c r="DR767" s="17"/>
      <c r="DS767" s="17"/>
      <c r="DT767" s="17"/>
      <c r="DU767" s="6"/>
      <c r="DV767" s="44"/>
      <c r="DW767" s="9"/>
      <c r="DX767" s="6"/>
      <c r="DY767" s="9"/>
      <c r="DZ767" s="9"/>
      <c r="EA767" s="6"/>
      <c r="EB767" s="39">
        <v>501801</v>
      </c>
      <c r="EC767" s="39" t="s">
        <v>1253</v>
      </c>
      <c r="ED767" s="40" t="s">
        <v>412</v>
      </c>
      <c r="EE767" s="40" t="s">
        <v>412</v>
      </c>
      <c r="EF767" s="37"/>
      <c r="EG767" s="37"/>
      <c r="EH767" s="9"/>
      <c r="EI767" s="6"/>
      <c r="EJ767" s="9"/>
      <c r="EK767" s="36"/>
      <c r="EL767" s="3"/>
      <c r="EM767" s="3"/>
      <c r="EN767" s="3"/>
      <c r="EO767" s="6"/>
      <c r="EP767" s="6"/>
      <c r="EQ767" s="6"/>
      <c r="ER767" s="6"/>
      <c r="ES767" s="6"/>
      <c r="EU767" s="3"/>
      <c r="EV767" s="3"/>
      <c r="EX767" s="3"/>
      <c r="EZ767" s="3"/>
      <c r="FA767" s="3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</row>
    <row r="768" spans="15:204" ht="15" x14ac:dyDescent="0.25"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7"/>
      <c r="DR768" s="17"/>
      <c r="DS768" s="17"/>
      <c r="DT768" s="17"/>
      <c r="DU768" s="6"/>
      <c r="DV768" s="44"/>
      <c r="DW768" s="9"/>
      <c r="DX768" s="6"/>
      <c r="DY768" s="9"/>
      <c r="DZ768" s="42"/>
      <c r="EA768" s="6"/>
      <c r="EB768" s="39">
        <v>501802</v>
      </c>
      <c r="EC768" s="39" t="s">
        <v>1170</v>
      </c>
      <c r="ED768" s="40" t="s">
        <v>412</v>
      </c>
      <c r="EE768" s="40" t="s">
        <v>412</v>
      </c>
      <c r="EF768" s="37"/>
      <c r="EG768" s="37"/>
      <c r="EH768" s="9"/>
      <c r="EI768" s="6"/>
      <c r="EJ768" s="9"/>
      <c r="EL768" s="3"/>
      <c r="EM768" s="3"/>
      <c r="EN768" s="3"/>
      <c r="EO768" s="6"/>
      <c r="EP768" s="6"/>
      <c r="EQ768" s="6"/>
      <c r="ER768" s="6"/>
      <c r="ES768" s="6"/>
      <c r="EU768" s="3"/>
      <c r="EV768" s="3"/>
      <c r="EX768" s="3"/>
      <c r="EZ768" s="3"/>
      <c r="FA768" s="3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</row>
    <row r="769" spans="15:204" ht="15" x14ac:dyDescent="0.25"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7"/>
      <c r="DR769" s="17"/>
      <c r="DS769" s="17"/>
      <c r="DT769" s="17"/>
      <c r="DU769" s="6"/>
      <c r="DV769" s="6"/>
      <c r="DW769" s="9"/>
      <c r="DX769" s="6"/>
      <c r="DY769" s="9"/>
      <c r="DZ769" s="9"/>
      <c r="EA769" s="6"/>
      <c r="EB769" s="39">
        <v>501803</v>
      </c>
      <c r="EC769" s="39" t="s">
        <v>1254</v>
      </c>
      <c r="ED769" s="40" t="s">
        <v>412</v>
      </c>
      <c r="EE769" s="40" t="s">
        <v>412</v>
      </c>
      <c r="EF769" s="37"/>
      <c r="EG769" s="37"/>
      <c r="EH769" s="9"/>
      <c r="EI769" s="6"/>
      <c r="EJ769" s="42"/>
      <c r="EL769" s="3"/>
      <c r="EM769" s="3"/>
      <c r="EN769" s="3"/>
      <c r="EO769" s="6"/>
      <c r="EP769" s="6"/>
      <c r="EQ769" s="6"/>
      <c r="ER769" s="6"/>
      <c r="ES769" s="6"/>
      <c r="EU769" s="3"/>
      <c r="EV769" s="3"/>
      <c r="EX769" s="3"/>
      <c r="EZ769" s="3"/>
      <c r="FA769" s="3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</row>
    <row r="770" spans="15:204" ht="15" x14ac:dyDescent="0.25"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7"/>
      <c r="DR770" s="17"/>
      <c r="DS770" s="17"/>
      <c r="DT770" s="17"/>
      <c r="DU770" s="6"/>
      <c r="DV770" s="44"/>
      <c r="DW770" s="9"/>
      <c r="DX770" s="6"/>
      <c r="DY770" s="9"/>
      <c r="DZ770" s="42"/>
      <c r="EA770" s="6"/>
      <c r="EB770" s="39">
        <v>501804</v>
      </c>
      <c r="EC770" s="43" t="s">
        <v>1255</v>
      </c>
      <c r="ED770" s="40" t="s">
        <v>412</v>
      </c>
      <c r="EE770" s="40" t="s">
        <v>412</v>
      </c>
      <c r="EF770" s="37"/>
      <c r="EG770" s="37"/>
      <c r="EH770" s="9"/>
      <c r="EI770" s="6"/>
      <c r="EJ770" s="42"/>
      <c r="EK770" s="36"/>
      <c r="EL770" s="3"/>
      <c r="EM770" s="3"/>
      <c r="EN770" s="3"/>
      <c r="EO770" s="6"/>
      <c r="EP770" s="6"/>
      <c r="EQ770" s="6"/>
      <c r="ER770" s="6"/>
      <c r="ES770" s="6"/>
      <c r="EU770" s="3"/>
      <c r="EV770" s="3"/>
      <c r="EX770" s="3"/>
      <c r="EZ770" s="3"/>
      <c r="FA770" s="3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</row>
    <row r="771" spans="15:204" ht="15" x14ac:dyDescent="0.25"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7"/>
      <c r="DR771" s="17"/>
      <c r="DS771" s="17"/>
      <c r="DT771" s="17"/>
      <c r="DU771" s="6"/>
      <c r="DV771" s="44"/>
      <c r="DW771" s="9"/>
      <c r="DX771" s="6"/>
      <c r="DY771" s="9"/>
      <c r="DZ771" s="9"/>
      <c r="EA771" s="6"/>
      <c r="EB771" s="39">
        <v>501805</v>
      </c>
      <c r="EC771" s="39" t="s">
        <v>1256</v>
      </c>
      <c r="ED771" s="40" t="s">
        <v>412</v>
      </c>
      <c r="EE771" s="40" t="s">
        <v>412</v>
      </c>
      <c r="EF771" s="37"/>
      <c r="EG771" s="37"/>
      <c r="EH771" s="9"/>
      <c r="EI771" s="6"/>
      <c r="EJ771" s="9"/>
      <c r="EK771" s="36"/>
      <c r="EL771" s="36"/>
      <c r="EM771" s="3"/>
      <c r="EN771" s="3"/>
      <c r="EO771" s="6"/>
      <c r="EP771" s="6"/>
      <c r="EQ771" s="6"/>
      <c r="ER771" s="6"/>
      <c r="ES771" s="6"/>
      <c r="EU771" s="3"/>
      <c r="EV771" s="3"/>
      <c r="EX771" s="3"/>
      <c r="EZ771" s="3"/>
      <c r="FA771" s="3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</row>
    <row r="772" spans="15:204" ht="15" x14ac:dyDescent="0.25"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7"/>
      <c r="DR772" s="17"/>
      <c r="DS772" s="17"/>
      <c r="DT772" s="17"/>
      <c r="DU772" s="6"/>
      <c r="DV772" s="6"/>
      <c r="DW772" s="9"/>
      <c r="DX772" s="6"/>
      <c r="DY772" s="42"/>
      <c r="DZ772" s="42"/>
      <c r="EA772" s="6"/>
      <c r="EB772" s="39">
        <v>501806</v>
      </c>
      <c r="EC772" s="39" t="s">
        <v>1257</v>
      </c>
      <c r="ED772" s="40" t="s">
        <v>412</v>
      </c>
      <c r="EE772" s="40" t="s">
        <v>412</v>
      </c>
      <c r="EF772" s="37"/>
      <c r="EG772" s="37"/>
      <c r="EH772" s="9"/>
      <c r="EI772" s="6"/>
      <c r="EJ772" s="9"/>
      <c r="EL772" s="3"/>
      <c r="EM772" s="3"/>
      <c r="EN772" s="3"/>
      <c r="EO772" s="6"/>
      <c r="EP772" s="6"/>
      <c r="EQ772" s="6"/>
      <c r="ER772" s="6"/>
      <c r="ES772" s="6"/>
      <c r="EU772" s="3"/>
      <c r="EV772" s="3"/>
      <c r="EX772" s="3"/>
      <c r="EZ772" s="3"/>
      <c r="FA772" s="3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</row>
    <row r="773" spans="15:204" ht="15" x14ac:dyDescent="0.25"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7"/>
      <c r="DR773" s="17"/>
      <c r="DS773" s="17"/>
      <c r="DT773" s="17"/>
      <c r="DU773" s="6"/>
      <c r="DV773" s="6"/>
      <c r="DW773" s="9"/>
      <c r="DX773" s="6"/>
      <c r="DY773" s="9"/>
      <c r="DZ773" s="9"/>
      <c r="EA773" s="6"/>
      <c r="EB773" s="39">
        <v>501807</v>
      </c>
      <c r="EC773" s="39" t="s">
        <v>1258</v>
      </c>
      <c r="ED773" s="40" t="s">
        <v>412</v>
      </c>
      <c r="EE773" s="40" t="s">
        <v>412</v>
      </c>
      <c r="EF773" s="37"/>
      <c r="EG773" s="37"/>
      <c r="EH773" s="9"/>
      <c r="EI773" s="6"/>
      <c r="EJ773" s="9"/>
      <c r="EL773" s="3"/>
      <c r="EM773" s="3"/>
      <c r="EN773" s="3"/>
      <c r="EO773" s="6"/>
      <c r="EP773" s="6"/>
      <c r="EQ773" s="6"/>
      <c r="ER773" s="6"/>
      <c r="ES773" s="6"/>
      <c r="EU773" s="3"/>
      <c r="EV773" s="3"/>
      <c r="EX773" s="3"/>
      <c r="EZ773" s="3"/>
      <c r="FA773" s="3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</row>
    <row r="774" spans="15:204" ht="15" x14ac:dyDescent="0.25"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7"/>
      <c r="DR774" s="17"/>
      <c r="DS774" s="17"/>
      <c r="DT774" s="17"/>
      <c r="DU774" s="6"/>
      <c r="DV774" s="6"/>
      <c r="DW774" s="9"/>
      <c r="DX774" s="6"/>
      <c r="DY774" s="9"/>
      <c r="DZ774" s="42"/>
      <c r="EA774" s="6"/>
      <c r="EB774" s="39">
        <v>501808</v>
      </c>
      <c r="EC774" s="39" t="s">
        <v>1259</v>
      </c>
      <c r="ED774" s="40" t="s">
        <v>412</v>
      </c>
      <c r="EE774" s="40" t="s">
        <v>412</v>
      </c>
      <c r="EF774" s="37"/>
      <c r="EG774" s="37"/>
      <c r="EH774" s="9"/>
      <c r="EI774" s="6"/>
      <c r="EJ774" s="9"/>
      <c r="EL774" s="3"/>
      <c r="EM774" s="3"/>
      <c r="EN774" s="3"/>
      <c r="EO774" s="6"/>
      <c r="EP774" s="6"/>
      <c r="EQ774" s="6"/>
      <c r="ER774" s="6"/>
      <c r="ES774" s="6"/>
      <c r="EU774" s="3"/>
      <c r="EV774" s="3"/>
      <c r="EX774" s="3"/>
      <c r="EZ774" s="3"/>
      <c r="FA774" s="3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</row>
    <row r="775" spans="15:204" ht="15" x14ac:dyDescent="0.25"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7"/>
      <c r="DR775" s="17"/>
      <c r="DS775" s="17"/>
      <c r="DT775" s="17"/>
      <c r="DU775" s="6"/>
      <c r="DV775" s="6"/>
      <c r="DW775" s="9"/>
      <c r="DX775" s="6"/>
      <c r="DY775" s="9"/>
      <c r="DZ775" s="9"/>
      <c r="EA775" s="6"/>
      <c r="EB775" s="39">
        <v>501809</v>
      </c>
      <c r="EC775" s="39" t="s">
        <v>1260</v>
      </c>
      <c r="ED775" s="40" t="s">
        <v>412</v>
      </c>
      <c r="EE775" s="40" t="s">
        <v>412</v>
      </c>
      <c r="EF775" s="37"/>
      <c r="EG775" s="37"/>
      <c r="EH775" s="9"/>
      <c r="EI775" s="6"/>
      <c r="EJ775" s="9"/>
      <c r="EL775" s="3"/>
      <c r="EM775" s="3"/>
      <c r="EN775" s="3"/>
      <c r="EO775" s="6"/>
      <c r="EP775" s="6"/>
      <c r="EQ775" s="6"/>
      <c r="ER775" s="6"/>
      <c r="ES775" s="6"/>
      <c r="EU775" s="3"/>
      <c r="EV775" s="3"/>
      <c r="EX775" s="3"/>
      <c r="EZ775" s="3"/>
      <c r="FA775" s="3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</row>
    <row r="776" spans="15:204" ht="15" x14ac:dyDescent="0.25"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7"/>
      <c r="DR776" s="17"/>
      <c r="DS776" s="17"/>
      <c r="DT776" s="17"/>
      <c r="DU776" s="6"/>
      <c r="DV776" s="6"/>
      <c r="DW776" s="9"/>
      <c r="DX776" s="6"/>
      <c r="DY776" s="42"/>
      <c r="DZ776" s="42"/>
      <c r="EA776" s="6"/>
      <c r="EB776" s="39">
        <v>501810</v>
      </c>
      <c r="EC776" s="39" t="s">
        <v>1261</v>
      </c>
      <c r="ED776" s="40" t="s">
        <v>412</v>
      </c>
      <c r="EE776" s="40" t="s">
        <v>412</v>
      </c>
      <c r="EF776" s="37"/>
      <c r="EG776" s="37"/>
      <c r="EH776" s="9"/>
      <c r="EI776" s="6"/>
      <c r="EJ776" s="9"/>
      <c r="EL776" s="3"/>
      <c r="EM776" s="3"/>
      <c r="EN776" s="3"/>
      <c r="EO776" s="6"/>
      <c r="EP776" s="6"/>
      <c r="EQ776" s="6"/>
      <c r="ER776" s="6"/>
      <c r="ES776" s="6"/>
      <c r="EU776" s="3"/>
      <c r="EV776" s="3"/>
      <c r="EX776" s="3"/>
      <c r="EZ776" s="3"/>
      <c r="FA776" s="3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</row>
    <row r="777" spans="15:204" ht="15" x14ac:dyDescent="0.25"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7"/>
      <c r="DR777" s="17"/>
      <c r="DS777" s="17"/>
      <c r="DT777" s="17"/>
      <c r="DU777" s="6"/>
      <c r="DV777" s="6"/>
      <c r="DW777" s="9"/>
      <c r="DX777" s="6"/>
      <c r="DY777" s="9"/>
      <c r="DZ777" s="9"/>
      <c r="EA777" s="6"/>
      <c r="EB777" s="39">
        <v>501811</v>
      </c>
      <c r="EC777" s="39" t="s">
        <v>1262</v>
      </c>
      <c r="ED777" s="40" t="s">
        <v>412</v>
      </c>
      <c r="EE777" s="40" t="s">
        <v>412</v>
      </c>
      <c r="EF777" s="37"/>
      <c r="EG777" s="37"/>
      <c r="EH777" s="9"/>
      <c r="EI777" s="6"/>
      <c r="EJ777" s="9"/>
      <c r="EK777" s="36"/>
      <c r="EL777" s="36"/>
      <c r="EM777" s="36"/>
      <c r="EN777" s="3"/>
      <c r="EO777" s="6"/>
      <c r="EP777" s="6"/>
      <c r="EQ777" s="6"/>
      <c r="ER777" s="6"/>
      <c r="ES777" s="6"/>
      <c r="EU777" s="3"/>
      <c r="EV777" s="3"/>
      <c r="EX777" s="3"/>
      <c r="EZ777" s="3"/>
      <c r="FA777" s="3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</row>
    <row r="778" spans="15:204" ht="15" x14ac:dyDescent="0.25"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7"/>
      <c r="DR778" s="17"/>
      <c r="DS778" s="17"/>
      <c r="DT778" s="17"/>
      <c r="DU778" s="6"/>
      <c r="DV778" s="6"/>
      <c r="DW778" s="9"/>
      <c r="DX778" s="6"/>
      <c r="DY778" s="9"/>
      <c r="DZ778" s="42"/>
      <c r="EA778" s="6"/>
      <c r="EB778" s="39">
        <v>501899</v>
      </c>
      <c r="EC778" s="39" t="s">
        <v>1263</v>
      </c>
      <c r="ED778" s="40" t="s">
        <v>412</v>
      </c>
      <c r="EE778" s="40" t="s">
        <v>412</v>
      </c>
      <c r="EF778" s="37"/>
      <c r="EG778" s="37"/>
      <c r="EH778" s="9"/>
      <c r="EI778" s="6"/>
      <c r="EJ778" s="9"/>
      <c r="EL778" s="3"/>
      <c r="EM778" s="3"/>
      <c r="EN778" s="3"/>
      <c r="EO778" s="6"/>
      <c r="EP778" s="6"/>
      <c r="EQ778" s="6"/>
      <c r="ER778" s="6"/>
      <c r="ES778" s="6"/>
      <c r="EU778" s="3"/>
      <c r="EV778" s="3"/>
      <c r="EX778" s="3"/>
      <c r="EZ778" s="3"/>
      <c r="FA778" s="3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</row>
    <row r="779" spans="15:204" ht="15" x14ac:dyDescent="0.25"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7"/>
      <c r="DR779" s="17"/>
      <c r="DS779" s="17"/>
      <c r="DT779" s="17"/>
      <c r="DU779" s="6"/>
      <c r="DV779" s="44"/>
      <c r="DW779" s="9"/>
      <c r="DX779" s="6"/>
      <c r="DY779" s="9"/>
      <c r="DZ779" s="9"/>
      <c r="EA779" s="6"/>
      <c r="EB779" s="39">
        <v>501998</v>
      </c>
      <c r="EC779" s="39" t="s">
        <v>1264</v>
      </c>
      <c r="ED779" s="40" t="s">
        <v>412</v>
      </c>
      <c r="EE779" s="40" t="s">
        <v>412</v>
      </c>
      <c r="EF779" s="37"/>
      <c r="EG779" s="37"/>
      <c r="EH779" s="9"/>
      <c r="EI779" s="6"/>
      <c r="EJ779" s="42"/>
      <c r="EL779" s="3"/>
      <c r="EM779" s="3"/>
      <c r="EN779" s="3"/>
      <c r="EO779" s="6"/>
      <c r="EP779" s="6"/>
      <c r="EQ779" s="6"/>
      <c r="ER779" s="6"/>
      <c r="ES779" s="6"/>
      <c r="EU779" s="3"/>
      <c r="EV779" s="3"/>
      <c r="EX779" s="3"/>
      <c r="EZ779" s="3"/>
      <c r="FA779" s="3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</row>
    <row r="780" spans="15:204" ht="15" x14ac:dyDescent="0.25"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7"/>
      <c r="DR780" s="17"/>
      <c r="DS780" s="17"/>
      <c r="DT780" s="17"/>
      <c r="DU780" s="6"/>
      <c r="DV780" s="44"/>
      <c r="DW780" s="9"/>
      <c r="DX780" s="6"/>
      <c r="DY780" s="42"/>
      <c r="DZ780" s="42"/>
      <c r="EA780" s="6"/>
      <c r="EB780" s="39">
        <v>501999</v>
      </c>
      <c r="EC780" s="39" t="s">
        <v>1265</v>
      </c>
      <c r="ED780" s="40" t="s">
        <v>412</v>
      </c>
      <c r="EE780" s="40" t="s">
        <v>412</v>
      </c>
      <c r="EF780" s="37"/>
      <c r="EG780" s="37"/>
      <c r="EH780" s="9"/>
      <c r="EI780" s="6"/>
      <c r="EJ780" s="42"/>
      <c r="EL780" s="3"/>
      <c r="EM780" s="3"/>
      <c r="EN780" s="3"/>
      <c r="EO780" s="6"/>
      <c r="EP780" s="6"/>
      <c r="EQ780" s="6"/>
      <c r="ER780" s="6"/>
      <c r="ES780" s="6"/>
      <c r="EU780" s="3"/>
      <c r="EV780" s="3"/>
      <c r="EX780" s="3"/>
      <c r="EZ780" s="3"/>
      <c r="FA780" s="3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</row>
    <row r="781" spans="15:204" ht="15" x14ac:dyDescent="0.25"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7"/>
      <c r="DR781" s="17"/>
      <c r="DS781" s="17"/>
      <c r="DT781" s="17"/>
      <c r="DU781" s="6"/>
      <c r="DV781" s="44"/>
      <c r="DW781" s="9"/>
      <c r="DX781" s="6"/>
      <c r="DY781" s="9"/>
      <c r="DZ781" s="9"/>
      <c r="EA781" s="6"/>
      <c r="EB781" s="39">
        <v>502000</v>
      </c>
      <c r="EC781" s="39" t="s">
        <v>1266</v>
      </c>
      <c r="ED781" s="40" t="s">
        <v>412</v>
      </c>
      <c r="EE781" s="40" t="s">
        <v>412</v>
      </c>
      <c r="EF781" s="37"/>
      <c r="EG781" s="37"/>
      <c r="EH781" s="9"/>
      <c r="EI781" s="6"/>
      <c r="EJ781" s="42"/>
      <c r="EK781" s="36"/>
      <c r="EL781" s="36"/>
      <c r="EM781" s="3"/>
      <c r="EN781" s="3"/>
      <c r="EO781" s="6"/>
      <c r="EP781" s="6"/>
      <c r="EQ781" s="6"/>
      <c r="ER781" s="6"/>
      <c r="ES781" s="6"/>
      <c r="EU781" s="3"/>
      <c r="EV781" s="3"/>
      <c r="EX781" s="3"/>
      <c r="EZ781" s="3"/>
      <c r="FA781" s="3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</row>
    <row r="782" spans="15:204" ht="15" x14ac:dyDescent="0.25"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7"/>
      <c r="DR782" s="17"/>
      <c r="DS782" s="17"/>
      <c r="DT782" s="17"/>
      <c r="DU782" s="6"/>
      <c r="DV782" s="6"/>
      <c r="DW782" s="9"/>
      <c r="DX782" s="6"/>
      <c r="DY782" s="9"/>
      <c r="DZ782" s="42"/>
      <c r="EA782" s="6"/>
      <c r="EB782" s="39">
        <v>502001</v>
      </c>
      <c r="EC782" s="39" t="s">
        <v>1267</v>
      </c>
      <c r="ED782" s="40" t="s">
        <v>412</v>
      </c>
      <c r="EE782" s="40" t="s">
        <v>412</v>
      </c>
      <c r="EF782" s="37"/>
      <c r="EG782" s="37"/>
      <c r="EH782" s="9"/>
      <c r="EI782" s="6"/>
      <c r="EJ782" s="9"/>
      <c r="EK782" s="36"/>
      <c r="EL782" s="3"/>
      <c r="EM782" s="3"/>
      <c r="EN782" s="3"/>
      <c r="EO782" s="6"/>
      <c r="EP782" s="6"/>
      <c r="EQ782" s="6"/>
      <c r="ER782" s="6"/>
      <c r="ES782" s="6"/>
      <c r="EU782" s="3"/>
      <c r="EV782" s="3"/>
      <c r="EX782" s="3"/>
      <c r="EZ782" s="3"/>
      <c r="FA782" s="3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</row>
    <row r="783" spans="15:204" ht="15" x14ac:dyDescent="0.25"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7"/>
      <c r="DR783" s="17"/>
      <c r="DS783" s="17"/>
      <c r="DT783" s="17"/>
      <c r="DU783" s="6"/>
      <c r="DV783" s="44"/>
      <c r="DW783" s="9"/>
      <c r="DX783" s="6"/>
      <c r="DY783" s="9"/>
      <c r="DZ783" s="9"/>
      <c r="EA783" s="6"/>
      <c r="EB783" s="39">
        <v>502002</v>
      </c>
      <c r="EC783" s="39" t="s">
        <v>1268</v>
      </c>
      <c r="ED783" s="40" t="s">
        <v>412</v>
      </c>
      <c r="EE783" s="40" t="s">
        <v>412</v>
      </c>
      <c r="EF783" s="37"/>
      <c r="EG783" s="37"/>
      <c r="EH783" s="9"/>
      <c r="EI783" s="6"/>
      <c r="EJ783" s="9"/>
      <c r="EL783" s="3"/>
      <c r="EM783" s="3"/>
      <c r="EN783" s="3"/>
      <c r="EO783" s="6"/>
      <c r="EP783" s="6"/>
      <c r="EQ783" s="6"/>
      <c r="ER783" s="6"/>
      <c r="ES783" s="6"/>
      <c r="EU783" s="3"/>
      <c r="EV783" s="3"/>
      <c r="EX783" s="3"/>
      <c r="EZ783" s="3"/>
      <c r="FA783" s="3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</row>
    <row r="784" spans="15:204" ht="15" x14ac:dyDescent="0.25"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7"/>
      <c r="DR784" s="17"/>
      <c r="DS784" s="17"/>
      <c r="DT784" s="17"/>
      <c r="DU784" s="6"/>
      <c r="DV784" s="6"/>
      <c r="DW784" s="9"/>
      <c r="DX784" s="6"/>
      <c r="DY784" s="42"/>
      <c r="DZ784" s="42"/>
      <c r="EA784" s="6"/>
      <c r="EB784" s="39">
        <v>502010</v>
      </c>
      <c r="EC784" s="39" t="s">
        <v>1269</v>
      </c>
      <c r="ED784" s="40" t="s">
        <v>412</v>
      </c>
      <c r="EE784" s="40" t="s">
        <v>412</v>
      </c>
      <c r="EF784" s="37"/>
      <c r="EG784" s="37"/>
      <c r="EH784" s="9"/>
      <c r="EI784" s="6"/>
      <c r="EJ784" s="42"/>
      <c r="EL784" s="3"/>
      <c r="EM784" s="3"/>
      <c r="EN784" s="3"/>
      <c r="EO784" s="6"/>
      <c r="EP784" s="6"/>
      <c r="EQ784" s="6"/>
      <c r="ER784" s="6"/>
      <c r="ES784" s="6"/>
      <c r="EU784" s="3"/>
      <c r="EV784" s="3"/>
      <c r="EX784" s="3"/>
      <c r="EZ784" s="3"/>
      <c r="FA784" s="3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</row>
    <row r="785" spans="15:204" ht="15" x14ac:dyDescent="0.25"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7"/>
      <c r="DR785" s="17"/>
      <c r="DS785" s="17"/>
      <c r="DT785" s="17"/>
      <c r="DU785" s="6"/>
      <c r="DV785" s="6"/>
      <c r="DW785" s="9"/>
      <c r="DX785" s="6"/>
      <c r="DY785" s="9"/>
      <c r="DZ785" s="42"/>
      <c r="EA785" s="6"/>
      <c r="EB785" s="39">
        <v>502020</v>
      </c>
      <c r="EC785" s="39" t="s">
        <v>1270</v>
      </c>
      <c r="ED785" s="40" t="s">
        <v>412</v>
      </c>
      <c r="EE785" s="40" t="s">
        <v>412</v>
      </c>
      <c r="EF785" s="37"/>
      <c r="EG785" s="37"/>
      <c r="EH785" s="9"/>
      <c r="EI785" s="6"/>
      <c r="EJ785" s="9"/>
      <c r="EL785" s="3"/>
      <c r="EM785" s="3"/>
      <c r="EN785" s="3"/>
      <c r="EO785" s="6"/>
      <c r="EP785" s="6"/>
      <c r="EQ785" s="6"/>
      <c r="ER785" s="6"/>
      <c r="ES785" s="6"/>
      <c r="EU785" s="3"/>
      <c r="EV785" s="3"/>
      <c r="EX785" s="3"/>
      <c r="EZ785" s="3"/>
      <c r="FA785" s="3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</row>
    <row r="786" spans="15:204" ht="15" x14ac:dyDescent="0.25"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7"/>
      <c r="DR786" s="17"/>
      <c r="DS786" s="17"/>
      <c r="DT786" s="17"/>
      <c r="DU786" s="6"/>
      <c r="DV786" s="44"/>
      <c r="DW786" s="9"/>
      <c r="DX786" s="6"/>
      <c r="DY786" s="9"/>
      <c r="DZ786" s="9"/>
      <c r="EA786" s="6"/>
      <c r="EB786" s="39">
        <v>502030</v>
      </c>
      <c r="EC786" s="39" t="s">
        <v>1271</v>
      </c>
      <c r="ED786" s="40" t="s">
        <v>412</v>
      </c>
      <c r="EE786" s="40" t="s">
        <v>412</v>
      </c>
      <c r="EF786" s="37"/>
      <c r="EG786" s="37"/>
      <c r="EH786" s="9"/>
      <c r="EI786" s="6"/>
      <c r="EJ786" s="9"/>
      <c r="EL786" s="3"/>
      <c r="EM786" s="3"/>
      <c r="EN786" s="3"/>
      <c r="EO786" s="6"/>
      <c r="EP786" s="6"/>
      <c r="EQ786" s="6"/>
      <c r="ER786" s="6"/>
      <c r="ES786" s="6"/>
      <c r="EU786" s="3"/>
      <c r="EV786" s="3"/>
      <c r="EX786" s="3"/>
      <c r="EZ786" s="3"/>
      <c r="FA786" s="3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</row>
    <row r="787" spans="15:204" ht="15" x14ac:dyDescent="0.25"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7"/>
      <c r="DR787" s="17"/>
      <c r="DS787" s="17"/>
      <c r="DT787" s="17"/>
      <c r="DU787" s="6"/>
      <c r="DV787" s="44"/>
      <c r="DW787" s="9"/>
      <c r="DX787" s="6"/>
      <c r="DY787" s="9"/>
      <c r="DZ787" s="9"/>
      <c r="EA787" s="6"/>
      <c r="EB787" s="39">
        <v>503000</v>
      </c>
      <c r="EC787" s="39" t="s">
        <v>1272</v>
      </c>
      <c r="ED787" s="40" t="s">
        <v>412</v>
      </c>
      <c r="EE787" s="40" t="s">
        <v>412</v>
      </c>
      <c r="EF787" s="37"/>
      <c r="EG787" s="37"/>
      <c r="EH787" s="9"/>
      <c r="EI787" s="6"/>
      <c r="EJ787" s="42"/>
      <c r="EL787" s="3"/>
      <c r="EM787" s="3"/>
      <c r="EN787" s="3"/>
      <c r="EO787" s="6"/>
      <c r="EP787" s="6"/>
      <c r="EQ787" s="6"/>
      <c r="ER787" s="6"/>
      <c r="ES787" s="6"/>
      <c r="EU787" s="3"/>
      <c r="EV787" s="3"/>
      <c r="EX787" s="3"/>
      <c r="EZ787" s="3"/>
      <c r="FA787" s="3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</row>
    <row r="788" spans="15:204" ht="15" x14ac:dyDescent="0.25"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7"/>
      <c r="DR788" s="17"/>
      <c r="DS788" s="17"/>
      <c r="DT788" s="17"/>
      <c r="DU788" s="6"/>
      <c r="DV788" s="44"/>
      <c r="DW788" s="42"/>
      <c r="DX788" s="44"/>
      <c r="DY788" s="42"/>
      <c r="DZ788" s="9"/>
      <c r="EA788" s="6"/>
      <c r="EB788" s="39">
        <v>503001</v>
      </c>
      <c r="EC788" s="39" t="s">
        <v>1273</v>
      </c>
      <c r="ED788" s="40" t="s">
        <v>412</v>
      </c>
      <c r="EE788" s="40" t="s">
        <v>412</v>
      </c>
      <c r="EF788" s="37"/>
      <c r="EG788" s="37"/>
      <c r="EH788" s="9"/>
      <c r="EI788" s="6"/>
      <c r="EJ788" s="42"/>
      <c r="EK788" s="36"/>
      <c r="EL788" s="36"/>
      <c r="EM788" s="3"/>
      <c r="EN788" s="3"/>
      <c r="EO788" s="6"/>
      <c r="EP788" s="6"/>
      <c r="EQ788" s="6"/>
      <c r="ER788" s="6"/>
      <c r="ES788" s="6"/>
      <c r="EU788" s="3"/>
      <c r="EV788" s="3"/>
      <c r="EX788" s="3"/>
      <c r="EZ788" s="3"/>
      <c r="FA788" s="3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</row>
    <row r="789" spans="15:204" ht="15" x14ac:dyDescent="0.25"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7"/>
      <c r="DR789" s="17"/>
      <c r="DS789" s="17"/>
      <c r="DT789" s="17"/>
      <c r="DU789" s="6"/>
      <c r="DV789" s="6"/>
      <c r="DW789" s="42"/>
      <c r="DX789" s="44"/>
      <c r="DY789" s="42"/>
      <c r="DZ789" s="9"/>
      <c r="EA789" s="6"/>
      <c r="EB789" s="39">
        <v>503010</v>
      </c>
      <c r="EC789" s="39" t="s">
        <v>1274</v>
      </c>
      <c r="ED789" s="40" t="s">
        <v>412</v>
      </c>
      <c r="EE789" s="40" t="s">
        <v>412</v>
      </c>
      <c r="EF789" s="37"/>
      <c r="EG789" s="37"/>
      <c r="EH789" s="9"/>
      <c r="EI789" s="6"/>
      <c r="EJ789" s="42"/>
      <c r="EK789" s="36"/>
      <c r="EL789" s="36"/>
      <c r="EM789" s="3"/>
      <c r="EN789" s="3"/>
      <c r="EO789" s="6"/>
      <c r="EP789" s="6"/>
      <c r="EQ789" s="6"/>
      <c r="ER789" s="6"/>
      <c r="ES789" s="6"/>
      <c r="EU789" s="3"/>
      <c r="EV789" s="3"/>
      <c r="EX789" s="3"/>
      <c r="EZ789" s="3"/>
      <c r="FA789" s="3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</row>
    <row r="790" spans="15:204" ht="15" x14ac:dyDescent="0.25"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7"/>
      <c r="DR790" s="17"/>
      <c r="DS790" s="17"/>
      <c r="DT790" s="17"/>
      <c r="DU790" s="6"/>
      <c r="DV790" s="6"/>
      <c r="DW790" s="9"/>
      <c r="DX790" s="6"/>
      <c r="DY790" s="42"/>
      <c r="DZ790" s="42"/>
      <c r="EA790" s="6"/>
      <c r="EB790" s="39">
        <v>503011</v>
      </c>
      <c r="EC790" s="39" t="s">
        <v>1275</v>
      </c>
      <c r="ED790" s="40" t="s">
        <v>412</v>
      </c>
      <c r="EE790" s="40" t="s">
        <v>412</v>
      </c>
      <c r="EF790" s="37"/>
      <c r="EG790" s="37"/>
      <c r="EH790" s="9"/>
      <c r="EI790" s="6"/>
      <c r="EJ790" s="9"/>
      <c r="EK790" s="36"/>
      <c r="EL790" s="36"/>
      <c r="EM790" s="3"/>
      <c r="EN790" s="3"/>
      <c r="EO790" s="6"/>
      <c r="EP790" s="6"/>
      <c r="EQ790" s="6"/>
      <c r="ER790" s="6"/>
      <c r="ES790" s="6"/>
      <c r="EU790" s="3"/>
      <c r="EV790" s="3"/>
      <c r="EX790" s="3"/>
      <c r="EZ790" s="3"/>
      <c r="FA790" s="3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</row>
    <row r="791" spans="15:204" ht="15" x14ac:dyDescent="0.25"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7"/>
      <c r="DR791" s="17"/>
      <c r="DS791" s="17"/>
      <c r="DT791" s="17"/>
      <c r="DU791" s="6"/>
      <c r="DV791" s="6"/>
      <c r="DW791" s="9"/>
      <c r="DX791" s="6"/>
      <c r="DY791" s="42"/>
      <c r="DZ791" s="42"/>
      <c r="EA791" s="6"/>
      <c r="EB791" s="39">
        <v>503012</v>
      </c>
      <c r="EC791" s="39" t="s">
        <v>1276</v>
      </c>
      <c r="ED791" s="40" t="s">
        <v>412</v>
      </c>
      <c r="EE791" s="40" t="s">
        <v>412</v>
      </c>
      <c r="EF791" s="37"/>
      <c r="EG791" s="37"/>
      <c r="EH791" s="9"/>
      <c r="EI791" s="6"/>
      <c r="EJ791" s="9"/>
      <c r="EK791" s="36"/>
      <c r="EL791" s="36"/>
      <c r="EM791" s="36"/>
      <c r="EN791" s="3"/>
      <c r="EO791" s="6"/>
      <c r="EP791" s="6"/>
      <c r="EQ791" s="6"/>
      <c r="ER791" s="6"/>
      <c r="ES791" s="6"/>
      <c r="EU791" s="3"/>
      <c r="EV791" s="3"/>
      <c r="EX791" s="3"/>
      <c r="EZ791" s="3"/>
      <c r="FA791" s="3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</row>
    <row r="792" spans="15:204" ht="15" x14ac:dyDescent="0.25"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7"/>
      <c r="DR792" s="17"/>
      <c r="DS792" s="17"/>
      <c r="DT792" s="17"/>
      <c r="DU792" s="6"/>
      <c r="DV792" s="6"/>
      <c r="DW792" s="9"/>
      <c r="DX792" s="6"/>
      <c r="DY792" s="42"/>
      <c r="DZ792" s="42"/>
      <c r="EA792" s="6"/>
      <c r="EB792" s="39">
        <v>503013</v>
      </c>
      <c r="EC792" s="39" t="s">
        <v>1277</v>
      </c>
      <c r="ED792" s="40" t="s">
        <v>412</v>
      </c>
      <c r="EE792" s="40" t="s">
        <v>412</v>
      </c>
      <c r="EF792" s="37"/>
      <c r="EG792" s="37"/>
      <c r="EH792" s="9"/>
      <c r="EI792" s="6"/>
      <c r="EJ792" s="9"/>
      <c r="EK792" s="36"/>
      <c r="EL792" s="36"/>
      <c r="EM792" s="36"/>
      <c r="EN792" s="3"/>
      <c r="EO792" s="6"/>
      <c r="EP792" s="6"/>
      <c r="EQ792" s="6"/>
      <c r="ER792" s="6"/>
      <c r="ES792" s="6"/>
      <c r="EU792" s="3"/>
      <c r="EV792" s="3"/>
      <c r="EX792" s="3"/>
      <c r="EZ792" s="3"/>
      <c r="FA792" s="3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</row>
    <row r="793" spans="15:204" ht="15" x14ac:dyDescent="0.25"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7"/>
      <c r="DR793" s="17"/>
      <c r="DS793" s="17"/>
      <c r="DT793" s="17"/>
      <c r="DU793" s="6"/>
      <c r="DV793" s="6"/>
      <c r="DW793" s="9"/>
      <c r="DX793" s="6"/>
      <c r="DY793" s="9"/>
      <c r="DZ793" s="9"/>
      <c r="EA793" s="6"/>
      <c r="EB793" s="39">
        <v>503020</v>
      </c>
      <c r="EC793" s="39" t="s">
        <v>1278</v>
      </c>
      <c r="ED793" s="40" t="s">
        <v>412</v>
      </c>
      <c r="EE793" s="40" t="s">
        <v>412</v>
      </c>
      <c r="EF793" s="37"/>
      <c r="EG793" s="37"/>
      <c r="EH793" s="9"/>
      <c r="EI793" s="6"/>
      <c r="EJ793" s="9"/>
      <c r="EK793" s="36"/>
      <c r="EL793" s="36"/>
      <c r="EM793" s="36"/>
      <c r="EN793" s="3"/>
      <c r="EO793" s="6"/>
      <c r="EP793" s="6"/>
      <c r="EQ793" s="6"/>
      <c r="ER793" s="6"/>
      <c r="ES793" s="6"/>
      <c r="EU793" s="3"/>
      <c r="EV793" s="3"/>
      <c r="EX793" s="3"/>
      <c r="EZ793" s="3"/>
      <c r="FA793" s="3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</row>
    <row r="794" spans="15:204" ht="15" x14ac:dyDescent="0.25"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7"/>
      <c r="DR794" s="17"/>
      <c r="DS794" s="17"/>
      <c r="DT794" s="17"/>
      <c r="DU794" s="6"/>
      <c r="DV794" s="6"/>
      <c r="DW794" s="9"/>
      <c r="DX794" s="6"/>
      <c r="DY794" s="9"/>
      <c r="DZ794" s="42"/>
      <c r="EA794" s="6"/>
      <c r="EB794" s="39">
        <v>503030</v>
      </c>
      <c r="EC794" s="39" t="s">
        <v>1279</v>
      </c>
      <c r="ED794" s="40" t="s">
        <v>412</v>
      </c>
      <c r="EE794" s="40" t="s">
        <v>412</v>
      </c>
      <c r="EF794" s="37"/>
      <c r="EG794" s="37"/>
      <c r="EH794" s="9"/>
      <c r="EI794" s="6"/>
      <c r="EJ794" s="9"/>
      <c r="EK794" s="36"/>
      <c r="EL794" s="36"/>
      <c r="EM794" s="36"/>
      <c r="EN794" s="3"/>
      <c r="EO794" s="6"/>
      <c r="EP794" s="6"/>
      <c r="EQ794" s="6"/>
      <c r="ER794" s="6"/>
      <c r="ES794" s="6"/>
      <c r="EU794" s="3"/>
      <c r="EV794" s="3"/>
      <c r="EX794" s="3"/>
      <c r="EZ794" s="3"/>
      <c r="FA794" s="3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</row>
    <row r="795" spans="15:204" ht="15" x14ac:dyDescent="0.25"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7"/>
      <c r="DR795" s="17"/>
      <c r="DS795" s="17"/>
      <c r="DT795" s="17"/>
      <c r="DU795" s="6"/>
      <c r="DV795" s="6"/>
      <c r="DW795" s="9"/>
      <c r="DX795" s="6"/>
      <c r="DY795" s="9"/>
      <c r="DZ795" s="42"/>
      <c r="EA795" s="6"/>
      <c r="EB795" s="39">
        <v>503031</v>
      </c>
      <c r="EC795" s="39" t="s">
        <v>1280</v>
      </c>
      <c r="ED795" s="40" t="s">
        <v>412</v>
      </c>
      <c r="EE795" s="40" t="s">
        <v>412</v>
      </c>
      <c r="EF795" s="37"/>
      <c r="EG795" s="37"/>
      <c r="EH795" s="9"/>
      <c r="EI795" s="6"/>
      <c r="EJ795" s="42"/>
      <c r="EL795" s="3"/>
      <c r="EM795" s="3"/>
      <c r="EN795" s="3"/>
      <c r="EO795" s="6"/>
      <c r="EP795" s="6"/>
      <c r="EQ795" s="6"/>
      <c r="ER795" s="6"/>
      <c r="ES795" s="6"/>
      <c r="EU795" s="3"/>
      <c r="EV795" s="3"/>
      <c r="EX795" s="3"/>
      <c r="EZ795" s="3"/>
      <c r="FA795" s="3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</row>
    <row r="796" spans="15:204" ht="15" x14ac:dyDescent="0.25"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7"/>
      <c r="DR796" s="17"/>
      <c r="DS796" s="17"/>
      <c r="DT796" s="17"/>
      <c r="DU796" s="6"/>
      <c r="DV796" s="44"/>
      <c r="DW796" s="9"/>
      <c r="DX796" s="6"/>
      <c r="DY796" s="9"/>
      <c r="DZ796" s="9"/>
      <c r="EA796" s="6"/>
      <c r="EB796" s="39">
        <v>503999</v>
      </c>
      <c r="EC796" s="39" t="s">
        <v>1281</v>
      </c>
      <c r="ED796" s="40" t="s">
        <v>412</v>
      </c>
      <c r="EE796" s="40" t="s">
        <v>412</v>
      </c>
      <c r="EF796" s="37"/>
      <c r="EG796" s="37"/>
      <c r="EH796" s="9"/>
      <c r="EI796" s="6"/>
      <c r="EJ796" s="42"/>
      <c r="EK796" s="36"/>
      <c r="EL796" s="36"/>
      <c r="EM796" s="3"/>
      <c r="EN796" s="3"/>
      <c r="EO796" s="6"/>
      <c r="EP796" s="6"/>
      <c r="EQ796" s="6"/>
      <c r="ER796" s="6"/>
      <c r="ES796" s="6"/>
      <c r="EU796" s="3"/>
      <c r="EV796" s="3"/>
      <c r="EX796" s="3"/>
      <c r="EZ796" s="3"/>
      <c r="FA796" s="3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</row>
    <row r="797" spans="15:204" ht="15" x14ac:dyDescent="0.25"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7"/>
      <c r="DR797" s="17"/>
      <c r="DS797" s="17"/>
      <c r="DT797" s="17"/>
      <c r="DU797" s="6"/>
      <c r="DV797" s="6"/>
      <c r="DW797" s="9"/>
      <c r="DX797" s="6"/>
      <c r="DY797" s="9"/>
      <c r="DZ797" s="9"/>
      <c r="EA797" s="6"/>
      <c r="EB797" s="39">
        <v>504000</v>
      </c>
      <c r="EC797" s="39" t="s">
        <v>1282</v>
      </c>
      <c r="ED797" s="40" t="s">
        <v>412</v>
      </c>
      <c r="EE797" s="40" t="s">
        <v>412</v>
      </c>
      <c r="EF797" s="37"/>
      <c r="EG797" s="37"/>
      <c r="EH797" s="9"/>
      <c r="EI797" s="6"/>
      <c r="EJ797" s="42"/>
      <c r="EK797" s="36"/>
      <c r="EL797" s="36"/>
      <c r="EM797" s="3"/>
      <c r="EN797" s="3"/>
      <c r="EO797" s="6"/>
      <c r="EP797" s="6"/>
      <c r="EQ797" s="6"/>
      <c r="ER797" s="6"/>
      <c r="ES797" s="6"/>
      <c r="EU797" s="3"/>
      <c r="EV797" s="3"/>
      <c r="EX797" s="3"/>
      <c r="EZ797" s="3"/>
      <c r="FA797" s="3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</row>
    <row r="798" spans="15:204" ht="15" x14ac:dyDescent="0.25"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7"/>
      <c r="DR798" s="17"/>
      <c r="DS798" s="17"/>
      <c r="DT798" s="17"/>
      <c r="DU798" s="6"/>
      <c r="DV798" s="6"/>
      <c r="DW798" s="9"/>
      <c r="DX798" s="6"/>
      <c r="DY798" s="9"/>
      <c r="DZ798" s="9"/>
      <c r="EA798" s="6"/>
      <c r="EB798" s="39">
        <v>504001</v>
      </c>
      <c r="EC798" s="43" t="s">
        <v>1283</v>
      </c>
      <c r="ED798" s="40" t="s">
        <v>412</v>
      </c>
      <c r="EE798" s="40" t="s">
        <v>412</v>
      </c>
      <c r="EF798" s="37"/>
      <c r="EG798" s="37"/>
      <c r="EH798" s="9"/>
      <c r="EI798" s="6"/>
      <c r="EJ798" s="9"/>
      <c r="EK798" s="36"/>
      <c r="EL798" s="36"/>
      <c r="EM798" s="3"/>
      <c r="EN798" s="3"/>
      <c r="EO798" s="6"/>
      <c r="EP798" s="6"/>
      <c r="EQ798" s="6"/>
      <c r="ER798" s="6"/>
      <c r="ES798" s="6"/>
      <c r="EU798" s="3"/>
      <c r="EV798" s="3"/>
      <c r="EX798" s="3"/>
      <c r="EZ798" s="3"/>
      <c r="FA798" s="3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</row>
    <row r="799" spans="15:204" ht="15" x14ac:dyDescent="0.25"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7"/>
      <c r="DR799" s="17"/>
      <c r="DS799" s="17"/>
      <c r="DT799" s="17"/>
      <c r="DU799" s="6"/>
      <c r="DV799" s="6"/>
      <c r="DW799" s="42"/>
      <c r="DX799" s="44"/>
      <c r="DY799" s="42"/>
      <c r="DZ799" s="9"/>
      <c r="EA799" s="6"/>
      <c r="EB799" s="39">
        <v>505000</v>
      </c>
      <c r="EC799" s="39" t="s">
        <v>1284</v>
      </c>
      <c r="ED799" s="40" t="s">
        <v>412</v>
      </c>
      <c r="EE799" s="40" t="s">
        <v>412</v>
      </c>
      <c r="EF799" s="37"/>
      <c r="EG799" s="37"/>
      <c r="EH799" s="9"/>
      <c r="EI799" s="6"/>
      <c r="EJ799" s="9"/>
      <c r="EK799" s="36"/>
      <c r="EL799" s="36"/>
      <c r="EM799" s="36"/>
      <c r="EN799" s="3"/>
      <c r="EO799" s="6"/>
      <c r="EP799" s="6"/>
      <c r="EQ799" s="6"/>
      <c r="ER799" s="6"/>
      <c r="ES799" s="6"/>
      <c r="EU799" s="3"/>
      <c r="EV799" s="3"/>
      <c r="EX799" s="3"/>
      <c r="EZ799" s="3"/>
      <c r="FA799" s="3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</row>
    <row r="800" spans="15:204" ht="15" x14ac:dyDescent="0.25"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7"/>
      <c r="DR800" s="17"/>
      <c r="DS800" s="17"/>
      <c r="DT800" s="17"/>
      <c r="DU800" s="6"/>
      <c r="DV800" s="6"/>
      <c r="DW800" s="9"/>
      <c r="DX800" s="44"/>
      <c r="DY800" s="42"/>
      <c r="DZ800" s="42"/>
      <c r="EA800" s="6"/>
      <c r="EB800" s="39">
        <v>505001</v>
      </c>
      <c r="EC800" s="39" t="s">
        <v>1285</v>
      </c>
      <c r="ED800" s="40" t="s">
        <v>412</v>
      </c>
      <c r="EE800" s="40" t="s">
        <v>412</v>
      </c>
      <c r="EF800" s="37"/>
      <c r="EG800" s="37"/>
      <c r="EH800" s="9"/>
      <c r="EI800" s="6"/>
      <c r="EJ800" s="9"/>
      <c r="EK800" s="36"/>
      <c r="EL800" s="36"/>
      <c r="EM800" s="36"/>
      <c r="EN800" s="3"/>
      <c r="EO800" s="6"/>
      <c r="EP800" s="6"/>
      <c r="EQ800" s="6"/>
      <c r="ER800" s="6"/>
      <c r="ES800" s="6"/>
      <c r="EU800" s="3"/>
      <c r="EV800" s="3"/>
      <c r="EX800" s="3"/>
      <c r="EZ800" s="3"/>
      <c r="FA800" s="3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</row>
    <row r="801" spans="15:204" ht="15" x14ac:dyDescent="0.25"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7"/>
      <c r="DR801" s="17"/>
      <c r="DS801" s="17"/>
      <c r="DT801" s="17"/>
      <c r="DU801" s="6"/>
      <c r="DV801" s="6"/>
      <c r="DW801" s="9"/>
      <c r="DX801" s="6"/>
      <c r="DY801" s="9"/>
      <c r="DZ801" s="9"/>
      <c r="EA801" s="6"/>
      <c r="EB801" s="39">
        <v>505002</v>
      </c>
      <c r="EC801" s="39" t="s">
        <v>1286</v>
      </c>
      <c r="ED801" s="40" t="s">
        <v>412</v>
      </c>
      <c r="EE801" s="40" t="s">
        <v>412</v>
      </c>
      <c r="EF801" s="37"/>
      <c r="EG801" s="37"/>
      <c r="EH801" s="9"/>
      <c r="EI801" s="6"/>
      <c r="EJ801" s="9"/>
      <c r="EK801" s="36"/>
      <c r="EL801" s="36"/>
      <c r="EM801" s="36"/>
      <c r="EN801" s="3"/>
      <c r="EO801" s="6"/>
      <c r="EP801" s="6"/>
      <c r="EQ801" s="6"/>
      <c r="ER801" s="6"/>
      <c r="ES801" s="6"/>
      <c r="EU801" s="3"/>
      <c r="EV801" s="3"/>
      <c r="EX801" s="3"/>
      <c r="EZ801" s="3"/>
      <c r="FA801" s="3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</row>
    <row r="802" spans="15:204" ht="15" x14ac:dyDescent="0.25"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7"/>
      <c r="DR802" s="17"/>
      <c r="DS802" s="17"/>
      <c r="DT802" s="17"/>
      <c r="DU802" s="6"/>
      <c r="DV802" s="6"/>
      <c r="DW802" s="9"/>
      <c r="DX802" s="6"/>
      <c r="DY802" s="9"/>
      <c r="DZ802" s="42"/>
      <c r="EA802" s="6"/>
      <c r="EB802" s="39">
        <v>505003</v>
      </c>
      <c r="EC802" s="39" t="s">
        <v>1287</v>
      </c>
      <c r="ED802" s="40" t="s">
        <v>412</v>
      </c>
      <c r="EE802" s="40" t="s">
        <v>412</v>
      </c>
      <c r="EF802" s="37"/>
      <c r="EG802" s="37"/>
      <c r="EH802" s="9"/>
      <c r="EI802" s="6"/>
      <c r="EJ802" s="9"/>
      <c r="EK802" s="36"/>
      <c r="EL802" s="36"/>
      <c r="EM802" s="36"/>
      <c r="EN802" s="3"/>
      <c r="EO802" s="6"/>
      <c r="EP802" s="6"/>
      <c r="EQ802" s="6"/>
      <c r="ER802" s="6"/>
      <c r="ES802" s="6"/>
      <c r="EU802" s="3"/>
      <c r="EV802" s="3"/>
      <c r="EX802" s="3"/>
      <c r="EZ802" s="3"/>
      <c r="FA802" s="3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</row>
    <row r="803" spans="15:204" ht="15" x14ac:dyDescent="0.25"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7"/>
      <c r="DR803" s="17"/>
      <c r="DS803" s="17"/>
      <c r="DT803" s="17"/>
      <c r="DU803" s="6"/>
      <c r="DV803" s="6"/>
      <c r="DW803" s="9"/>
      <c r="DX803" s="6"/>
      <c r="DY803" s="9"/>
      <c r="DZ803" s="42"/>
      <c r="EA803" s="6"/>
      <c r="EB803" s="39">
        <v>505004</v>
      </c>
      <c r="EC803" s="43" t="s">
        <v>1288</v>
      </c>
      <c r="ED803" s="40" t="s">
        <v>412</v>
      </c>
      <c r="EE803" s="40" t="s">
        <v>412</v>
      </c>
      <c r="EF803" s="37"/>
      <c r="EG803" s="37"/>
      <c r="EH803" s="9"/>
      <c r="EI803" s="6"/>
      <c r="EJ803" s="42"/>
      <c r="EL803" s="3"/>
      <c r="EM803" s="3"/>
      <c r="EN803" s="3"/>
      <c r="EO803" s="6"/>
      <c r="EP803" s="6"/>
      <c r="EQ803" s="6"/>
      <c r="ER803" s="6"/>
      <c r="ES803" s="6"/>
      <c r="EU803" s="3"/>
      <c r="EV803" s="3"/>
      <c r="EX803" s="3"/>
      <c r="EZ803" s="3"/>
      <c r="FA803" s="3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</row>
    <row r="804" spans="15:204" ht="15" x14ac:dyDescent="0.25"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7"/>
      <c r="DR804" s="17"/>
      <c r="DS804" s="17"/>
      <c r="DT804" s="17"/>
      <c r="DU804" s="6"/>
      <c r="DV804" s="44"/>
      <c r="DW804" s="9"/>
      <c r="DX804" s="6"/>
      <c r="DY804" s="9"/>
      <c r="DZ804" s="9"/>
      <c r="EA804" s="6"/>
      <c r="EB804" s="39">
        <v>505005</v>
      </c>
      <c r="EC804" s="43" t="s">
        <v>1289</v>
      </c>
      <c r="ED804" s="40" t="s">
        <v>412</v>
      </c>
      <c r="EE804" s="40" t="s">
        <v>412</v>
      </c>
      <c r="EF804" s="37"/>
      <c r="EG804" s="37"/>
      <c r="EH804" s="9"/>
      <c r="EI804" s="6"/>
      <c r="EJ804" s="42"/>
      <c r="EK804" s="36"/>
      <c r="EL804" s="36"/>
      <c r="EM804" s="3"/>
      <c r="EN804" s="3"/>
      <c r="EO804" s="6"/>
      <c r="EP804" s="6"/>
      <c r="EQ804" s="6"/>
      <c r="ER804" s="6"/>
      <c r="ES804" s="6"/>
      <c r="EU804" s="3"/>
      <c r="EV804" s="3"/>
      <c r="EX804" s="3"/>
      <c r="EZ804" s="3"/>
      <c r="FA804" s="3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</row>
    <row r="805" spans="15:204" ht="15" x14ac:dyDescent="0.25"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7"/>
      <c r="DR805" s="17"/>
      <c r="DS805" s="17"/>
      <c r="DT805" s="17"/>
      <c r="DU805" s="6"/>
      <c r="DV805" s="6"/>
      <c r="DW805" s="9"/>
      <c r="DX805" s="6"/>
      <c r="DY805" s="9"/>
      <c r="DZ805" s="9"/>
      <c r="EA805" s="6"/>
      <c r="EB805" s="39">
        <v>505006</v>
      </c>
      <c r="EC805" s="39" t="s">
        <v>1290</v>
      </c>
      <c r="ED805" s="40" t="s">
        <v>412</v>
      </c>
      <c r="EE805" s="40" t="s">
        <v>412</v>
      </c>
      <c r="EF805" s="37"/>
      <c r="EG805" s="37"/>
      <c r="EH805" s="9"/>
      <c r="EI805" s="6"/>
      <c r="EJ805" s="42"/>
      <c r="EK805" s="36"/>
      <c r="EL805" s="36"/>
      <c r="EM805" s="3"/>
      <c r="EN805" s="3"/>
      <c r="EO805" s="6"/>
      <c r="EP805" s="6"/>
      <c r="EQ805" s="6"/>
      <c r="ER805" s="6"/>
      <c r="ES805" s="6"/>
      <c r="EU805" s="3"/>
      <c r="EV805" s="3"/>
      <c r="EX805" s="3"/>
      <c r="EZ805" s="3"/>
      <c r="FA805" s="3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</row>
    <row r="806" spans="15:204" ht="15" x14ac:dyDescent="0.25"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7"/>
      <c r="DR806" s="17"/>
      <c r="DS806" s="17"/>
      <c r="DT806" s="17"/>
      <c r="DU806" s="6"/>
      <c r="DV806" s="6"/>
      <c r="DW806" s="9"/>
      <c r="DX806" s="6"/>
      <c r="DY806" s="9"/>
      <c r="DZ806" s="9"/>
      <c r="EA806" s="6"/>
      <c r="EB806" s="39">
        <v>505007</v>
      </c>
      <c r="EC806" s="39" t="s">
        <v>1291</v>
      </c>
      <c r="ED806" s="40" t="s">
        <v>412</v>
      </c>
      <c r="EE806" s="40" t="s">
        <v>412</v>
      </c>
      <c r="EF806" s="37"/>
      <c r="EG806" s="37"/>
      <c r="EH806" s="9"/>
      <c r="EI806" s="6"/>
      <c r="EJ806" s="9"/>
      <c r="EK806" s="36"/>
      <c r="EL806" s="36"/>
      <c r="EM806" s="3"/>
      <c r="EN806" s="3"/>
      <c r="EO806" s="6"/>
      <c r="EP806" s="6"/>
      <c r="EQ806" s="6"/>
      <c r="ER806" s="6"/>
      <c r="ES806" s="6"/>
      <c r="EU806" s="3"/>
      <c r="EV806" s="3"/>
      <c r="EX806" s="3"/>
      <c r="EZ806" s="3"/>
      <c r="FA806" s="3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</row>
    <row r="807" spans="15:204" ht="15" x14ac:dyDescent="0.25"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7"/>
      <c r="DR807" s="17"/>
      <c r="DS807" s="17"/>
      <c r="DT807" s="17"/>
      <c r="DU807" s="6"/>
      <c r="DV807" s="6"/>
      <c r="DW807" s="9"/>
      <c r="DX807" s="6"/>
      <c r="DY807" s="9"/>
      <c r="DZ807" s="9"/>
      <c r="EA807" s="6"/>
      <c r="EB807" s="39">
        <v>505008</v>
      </c>
      <c r="EC807" s="39" t="s">
        <v>1292</v>
      </c>
      <c r="ED807" s="40" t="s">
        <v>412</v>
      </c>
      <c r="EE807" s="40" t="s">
        <v>412</v>
      </c>
      <c r="EF807" s="37"/>
      <c r="EG807" s="37"/>
      <c r="EH807" s="9"/>
      <c r="EI807" s="6"/>
      <c r="EJ807" s="9"/>
      <c r="EK807" s="36"/>
      <c r="EL807" s="36"/>
      <c r="EM807" s="36"/>
      <c r="EN807" s="3"/>
      <c r="EO807" s="6"/>
      <c r="EP807" s="6"/>
      <c r="EQ807" s="6"/>
      <c r="ER807" s="6"/>
      <c r="ES807" s="6"/>
      <c r="EU807" s="3"/>
      <c r="EV807" s="3"/>
      <c r="EX807" s="3"/>
      <c r="EZ807" s="3"/>
      <c r="FA807" s="3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</row>
    <row r="808" spans="15:204" ht="15" x14ac:dyDescent="0.25"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7"/>
      <c r="DR808" s="17"/>
      <c r="DS808" s="17"/>
      <c r="DT808" s="17"/>
      <c r="DU808" s="6"/>
      <c r="DV808" s="6"/>
      <c r="DW808" s="9"/>
      <c r="DX808" s="6"/>
      <c r="DY808" s="9"/>
      <c r="DZ808" s="9"/>
      <c r="EA808" s="6"/>
      <c r="EB808" s="39">
        <v>505010</v>
      </c>
      <c r="EC808" s="39" t="s">
        <v>1293</v>
      </c>
      <c r="ED808" s="40" t="s">
        <v>412</v>
      </c>
      <c r="EE808" s="40" t="s">
        <v>412</v>
      </c>
      <c r="EF808" s="37"/>
      <c r="EG808" s="37"/>
      <c r="EH808" s="9"/>
      <c r="EI808" s="6"/>
      <c r="EJ808" s="9"/>
      <c r="EK808" s="36"/>
      <c r="EL808" s="36"/>
      <c r="EM808" s="36"/>
      <c r="EN808" s="3"/>
      <c r="EO808" s="6"/>
      <c r="EP808" s="6"/>
      <c r="EQ808" s="6"/>
      <c r="ER808" s="6"/>
      <c r="ES808" s="6"/>
      <c r="EU808" s="3"/>
      <c r="EV808" s="3"/>
      <c r="EX808" s="3"/>
      <c r="EZ808" s="3"/>
      <c r="FA808" s="3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</row>
    <row r="809" spans="15:204" ht="15" x14ac:dyDescent="0.25"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7"/>
      <c r="DR809" s="17"/>
      <c r="DS809" s="17"/>
      <c r="DT809" s="17"/>
      <c r="DU809" s="6"/>
      <c r="DV809" s="6"/>
      <c r="DW809" s="9"/>
      <c r="DX809" s="6"/>
      <c r="DY809" s="9"/>
      <c r="DZ809" s="9"/>
      <c r="EA809" s="6"/>
      <c r="EB809" s="39">
        <v>505011</v>
      </c>
      <c r="EC809" s="39" t="s">
        <v>1294</v>
      </c>
      <c r="ED809" s="40" t="s">
        <v>412</v>
      </c>
      <c r="EE809" s="40" t="s">
        <v>412</v>
      </c>
      <c r="EF809" s="37"/>
      <c r="EG809" s="37"/>
      <c r="EH809" s="9"/>
      <c r="EI809" s="6"/>
      <c r="EJ809" s="9"/>
      <c r="EK809" s="36"/>
      <c r="EL809" s="36"/>
      <c r="EM809" s="36"/>
      <c r="EN809" s="3"/>
      <c r="EO809" s="6"/>
      <c r="EP809" s="6"/>
      <c r="EQ809" s="6"/>
      <c r="ER809" s="6"/>
      <c r="ES809" s="6"/>
      <c r="EU809" s="3"/>
      <c r="EV809" s="3"/>
      <c r="EX809" s="3"/>
      <c r="EZ809" s="3"/>
      <c r="FA809" s="3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</row>
    <row r="810" spans="15:204" ht="15" x14ac:dyDescent="0.25"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7"/>
      <c r="DR810" s="17"/>
      <c r="DS810" s="17"/>
      <c r="DT810" s="17"/>
      <c r="DU810" s="6"/>
      <c r="DV810" s="6"/>
      <c r="DW810" s="9"/>
      <c r="DX810" s="6"/>
      <c r="DY810" s="9"/>
      <c r="DZ810" s="9"/>
      <c r="EA810" s="6"/>
      <c r="EB810" s="39">
        <v>505080</v>
      </c>
      <c r="EC810" s="39" t="s">
        <v>1295</v>
      </c>
      <c r="ED810" s="40" t="s">
        <v>412</v>
      </c>
      <c r="EE810" s="40" t="s">
        <v>412</v>
      </c>
      <c r="EF810" s="37"/>
      <c r="EG810" s="37"/>
      <c r="EH810" s="9"/>
      <c r="EI810" s="6"/>
      <c r="EJ810" s="9"/>
      <c r="EK810" s="36"/>
      <c r="EL810" s="36"/>
      <c r="EM810" s="36"/>
      <c r="EN810" s="3"/>
      <c r="EO810" s="6"/>
      <c r="EP810" s="6"/>
      <c r="EQ810" s="6"/>
      <c r="ER810" s="6"/>
      <c r="ES810" s="6"/>
      <c r="EU810" s="3"/>
      <c r="EV810" s="3"/>
      <c r="EX810" s="3"/>
      <c r="EZ810" s="3"/>
      <c r="FA810" s="3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</row>
    <row r="811" spans="15:204" ht="15" x14ac:dyDescent="0.25"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7"/>
      <c r="DR811" s="17"/>
      <c r="DS811" s="17"/>
      <c r="DT811" s="17"/>
      <c r="DU811" s="6"/>
      <c r="DV811" s="6"/>
      <c r="DW811" s="9"/>
      <c r="DX811" s="6"/>
      <c r="DY811" s="9"/>
      <c r="DZ811" s="42"/>
      <c r="EA811" s="6"/>
      <c r="EB811" s="39">
        <v>505100</v>
      </c>
      <c r="EC811" s="39" t="s">
        <v>1296</v>
      </c>
      <c r="ED811" s="40" t="s">
        <v>412</v>
      </c>
      <c r="EE811" s="40" t="s">
        <v>412</v>
      </c>
      <c r="EF811" s="37"/>
      <c r="EG811" s="37"/>
      <c r="EH811" s="9"/>
      <c r="EI811" s="6"/>
      <c r="EJ811" s="42"/>
      <c r="EL811" s="3"/>
      <c r="EM811" s="3"/>
      <c r="EN811" s="3"/>
      <c r="EO811" s="6"/>
      <c r="EP811" s="6"/>
      <c r="EQ811" s="6"/>
      <c r="ER811" s="6"/>
      <c r="ES811" s="6"/>
      <c r="EU811" s="3"/>
      <c r="EV811" s="3"/>
      <c r="EX811" s="3"/>
      <c r="EZ811" s="3"/>
      <c r="FA811" s="3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</row>
    <row r="812" spans="15:204" ht="15" x14ac:dyDescent="0.25"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7"/>
      <c r="DR812" s="17"/>
      <c r="DS812" s="17"/>
      <c r="DT812" s="17"/>
      <c r="DU812" s="6"/>
      <c r="DV812" s="44"/>
      <c r="DW812" s="9"/>
      <c r="DX812" s="6"/>
      <c r="DY812" s="9"/>
      <c r="DZ812" s="9"/>
      <c r="EA812" s="6"/>
      <c r="EB812" s="39">
        <v>505101</v>
      </c>
      <c r="EC812" s="39" t="s">
        <v>1297</v>
      </c>
      <c r="ED812" s="40" t="s">
        <v>412</v>
      </c>
      <c r="EE812" s="40" t="s">
        <v>412</v>
      </c>
      <c r="EF812" s="37"/>
      <c r="EG812" s="37"/>
      <c r="EH812" s="9"/>
      <c r="EI812" s="6"/>
      <c r="EJ812" s="42"/>
      <c r="EK812" s="36"/>
      <c r="EL812" s="36"/>
      <c r="EM812" s="3"/>
      <c r="EN812" s="3"/>
      <c r="EO812" s="6"/>
      <c r="EP812" s="6"/>
      <c r="EQ812" s="6"/>
      <c r="ER812" s="6"/>
      <c r="ES812" s="6"/>
      <c r="EU812" s="3"/>
      <c r="EV812" s="3"/>
      <c r="EX812" s="3"/>
      <c r="EZ812" s="3"/>
      <c r="FA812" s="3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</row>
    <row r="813" spans="15:204" ht="15" x14ac:dyDescent="0.25"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7"/>
      <c r="DR813" s="17"/>
      <c r="DS813" s="17"/>
      <c r="DT813" s="17"/>
      <c r="DU813" s="6"/>
      <c r="DV813" s="6"/>
      <c r="DW813" s="9"/>
      <c r="DX813" s="6"/>
      <c r="DY813" s="9"/>
      <c r="DZ813" s="9"/>
      <c r="EA813" s="6"/>
      <c r="EB813" s="39">
        <v>505102</v>
      </c>
      <c r="EC813" s="39" t="s">
        <v>1298</v>
      </c>
      <c r="ED813" s="40" t="s">
        <v>412</v>
      </c>
      <c r="EE813" s="40" t="s">
        <v>412</v>
      </c>
      <c r="EF813" s="37"/>
      <c r="EG813" s="37"/>
      <c r="EH813" s="9"/>
      <c r="EI813" s="6"/>
      <c r="EJ813" s="42"/>
      <c r="EK813" s="36"/>
      <c r="EL813" s="36"/>
      <c r="EM813" s="3"/>
      <c r="EN813" s="3"/>
      <c r="EO813" s="6"/>
      <c r="EP813" s="6"/>
      <c r="EQ813" s="6"/>
      <c r="ER813" s="6"/>
      <c r="ES813" s="6"/>
      <c r="EU813" s="3"/>
      <c r="EV813" s="3"/>
      <c r="EX813" s="3"/>
      <c r="EZ813" s="3"/>
      <c r="FA813" s="3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</row>
    <row r="814" spans="15:204" ht="15" x14ac:dyDescent="0.25"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7"/>
      <c r="DR814" s="17"/>
      <c r="DS814" s="17"/>
      <c r="DT814" s="17"/>
      <c r="DU814" s="6"/>
      <c r="DV814" s="6"/>
      <c r="DW814" s="9"/>
      <c r="DX814" s="6"/>
      <c r="DY814" s="9"/>
      <c r="DZ814" s="9"/>
      <c r="EA814" s="6"/>
      <c r="EB814" s="39">
        <v>505103</v>
      </c>
      <c r="EC814" s="39" t="s">
        <v>1299</v>
      </c>
      <c r="ED814" s="40" t="s">
        <v>412</v>
      </c>
      <c r="EE814" s="40" t="s">
        <v>412</v>
      </c>
      <c r="EF814" s="37"/>
      <c r="EG814" s="37"/>
      <c r="EH814" s="9"/>
      <c r="EI814" s="6"/>
      <c r="EJ814" s="9"/>
      <c r="EK814" s="36"/>
      <c r="EL814" s="36"/>
      <c r="EM814" s="3"/>
      <c r="EN814" s="3"/>
      <c r="EO814" s="6"/>
      <c r="EP814" s="6"/>
      <c r="EQ814" s="6"/>
      <c r="ER814" s="6"/>
      <c r="ES814" s="6"/>
      <c r="EU814" s="3"/>
      <c r="EV814" s="3"/>
      <c r="EX814" s="3"/>
      <c r="EZ814" s="3"/>
      <c r="FA814" s="3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</row>
    <row r="815" spans="15:204" ht="15" x14ac:dyDescent="0.25"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7"/>
      <c r="DR815" s="17"/>
      <c r="DS815" s="17"/>
      <c r="DT815" s="17"/>
      <c r="DU815" s="6"/>
      <c r="DV815" s="6"/>
      <c r="DW815" s="9"/>
      <c r="DX815" s="6"/>
      <c r="DY815" s="9"/>
      <c r="DZ815" s="9"/>
      <c r="EA815" s="6"/>
      <c r="EB815" s="39">
        <v>505104</v>
      </c>
      <c r="EC815" s="39" t="s">
        <v>1300</v>
      </c>
      <c r="ED815" s="40" t="s">
        <v>412</v>
      </c>
      <c r="EE815" s="40" t="s">
        <v>412</v>
      </c>
      <c r="EF815" s="37"/>
      <c r="EG815" s="37"/>
      <c r="EH815" s="9"/>
      <c r="EI815" s="6"/>
      <c r="EJ815" s="42"/>
      <c r="EL815" s="3"/>
      <c r="EM815" s="3"/>
      <c r="EN815" s="3"/>
      <c r="EO815" s="6"/>
      <c r="EP815" s="6"/>
      <c r="EQ815" s="6"/>
      <c r="ER815" s="6"/>
      <c r="ES815" s="6"/>
      <c r="EU815" s="3"/>
      <c r="EV815" s="3"/>
      <c r="EX815" s="3"/>
      <c r="EZ815" s="3"/>
      <c r="FA815" s="3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</row>
    <row r="816" spans="15:204" ht="15" x14ac:dyDescent="0.25"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7"/>
      <c r="DR816" s="17"/>
      <c r="DS816" s="17"/>
      <c r="DT816" s="17"/>
      <c r="DU816" s="6"/>
      <c r="DV816" s="44"/>
      <c r="DW816" s="9"/>
      <c r="DX816" s="6"/>
      <c r="DY816" s="9"/>
      <c r="DZ816" s="9"/>
      <c r="EA816" s="6"/>
      <c r="EB816" s="39">
        <v>505105</v>
      </c>
      <c r="EC816" s="39" t="s">
        <v>1301</v>
      </c>
      <c r="ED816" s="40" t="s">
        <v>412</v>
      </c>
      <c r="EE816" s="40" t="s">
        <v>412</v>
      </c>
      <c r="EF816" s="37"/>
      <c r="EG816" s="37"/>
      <c r="EH816" s="9"/>
      <c r="EI816" s="6"/>
      <c r="EJ816" s="42"/>
      <c r="EK816" s="36"/>
      <c r="EL816" s="36"/>
      <c r="EM816" s="3"/>
      <c r="EN816" s="3"/>
      <c r="EO816" s="6"/>
      <c r="EP816" s="6"/>
      <c r="EQ816" s="6"/>
      <c r="ER816" s="6"/>
      <c r="ES816" s="6"/>
      <c r="EU816" s="3"/>
      <c r="EV816" s="3"/>
      <c r="EX816" s="3"/>
      <c r="EZ816" s="3"/>
      <c r="FA816" s="3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</row>
    <row r="817" spans="15:204" ht="15" x14ac:dyDescent="0.25"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7"/>
      <c r="DR817" s="17"/>
      <c r="DS817" s="17"/>
      <c r="DT817" s="17"/>
      <c r="DU817" s="6"/>
      <c r="DV817" s="6"/>
      <c r="DW817" s="9"/>
      <c r="DX817" s="6"/>
      <c r="DY817" s="9"/>
      <c r="DZ817" s="9"/>
      <c r="EA817" s="6"/>
      <c r="EB817" s="39">
        <v>505106</v>
      </c>
      <c r="EC817" s="39" t="s">
        <v>1302</v>
      </c>
      <c r="ED817" s="40" t="s">
        <v>412</v>
      </c>
      <c r="EE817" s="40" t="s">
        <v>412</v>
      </c>
      <c r="EF817" s="37"/>
      <c r="EG817" s="37"/>
      <c r="EH817" s="9"/>
      <c r="EI817" s="6"/>
      <c r="EJ817" s="42"/>
      <c r="EK817" s="36"/>
      <c r="EL817" s="36"/>
      <c r="EM817" s="3"/>
      <c r="EN817" s="3"/>
      <c r="EO817" s="6"/>
      <c r="EP817" s="6"/>
      <c r="EQ817" s="6"/>
      <c r="ER817" s="6"/>
      <c r="ES817" s="6"/>
      <c r="EU817" s="3"/>
      <c r="EV817" s="3"/>
      <c r="EX817" s="3"/>
      <c r="EZ817" s="3"/>
      <c r="FA817" s="3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</row>
    <row r="818" spans="15:204" ht="15" x14ac:dyDescent="0.25"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7"/>
      <c r="DR818" s="17"/>
      <c r="DS818" s="17"/>
      <c r="DT818" s="17"/>
      <c r="DU818" s="6"/>
      <c r="DV818" s="6"/>
      <c r="DW818" s="9"/>
      <c r="DX818" s="6"/>
      <c r="DY818" s="9"/>
      <c r="DZ818" s="9"/>
      <c r="EA818" s="6"/>
      <c r="EB818" s="39">
        <v>505200</v>
      </c>
      <c r="EC818" s="39" t="s">
        <v>1303</v>
      </c>
      <c r="ED818" s="40" t="s">
        <v>412</v>
      </c>
      <c r="EE818" s="40" t="s">
        <v>412</v>
      </c>
      <c r="EF818" s="37"/>
      <c r="EG818" s="37"/>
      <c r="EH818" s="9"/>
      <c r="EI818" s="6"/>
      <c r="EJ818" s="9"/>
      <c r="EK818" s="36"/>
      <c r="EL818" s="36"/>
      <c r="EM818" s="3"/>
      <c r="EN818" s="3"/>
      <c r="EO818" s="6"/>
      <c r="EP818" s="6"/>
      <c r="EQ818" s="6"/>
      <c r="ER818" s="6"/>
      <c r="ES818" s="6"/>
      <c r="EU818" s="3"/>
      <c r="EV818" s="3"/>
      <c r="EX818" s="3"/>
      <c r="EZ818" s="3"/>
      <c r="FA818" s="3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</row>
    <row r="819" spans="15:204" ht="15" x14ac:dyDescent="0.25"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7"/>
      <c r="DR819" s="17"/>
      <c r="DS819" s="17"/>
      <c r="DT819" s="17"/>
      <c r="DU819" s="6"/>
      <c r="DV819" s="6"/>
      <c r="DW819" s="9"/>
      <c r="DX819" s="6"/>
      <c r="DY819" s="9"/>
      <c r="DZ819" s="42"/>
      <c r="EA819" s="6"/>
      <c r="EB819" s="39">
        <v>505300</v>
      </c>
      <c r="EC819" s="39" t="s">
        <v>1304</v>
      </c>
      <c r="ED819" s="40" t="s">
        <v>412</v>
      </c>
      <c r="EE819" s="40" t="s">
        <v>412</v>
      </c>
      <c r="EF819" s="37"/>
      <c r="EG819" s="37"/>
      <c r="EH819" s="9"/>
      <c r="EI819" s="6"/>
      <c r="EJ819" s="42"/>
      <c r="EL819" s="3"/>
      <c r="EM819" s="3"/>
      <c r="EN819" s="3"/>
      <c r="EO819" s="6"/>
      <c r="EP819" s="6"/>
      <c r="EQ819" s="6"/>
      <c r="ER819" s="6"/>
      <c r="ES819" s="6"/>
      <c r="EU819" s="3"/>
      <c r="EV819" s="3"/>
      <c r="EX819" s="3"/>
      <c r="EZ819" s="3"/>
      <c r="FA819" s="3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</row>
    <row r="820" spans="15:204" ht="15" x14ac:dyDescent="0.25"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7"/>
      <c r="DR820" s="17"/>
      <c r="DS820" s="17"/>
      <c r="DT820" s="17"/>
      <c r="DU820" s="6"/>
      <c r="DV820" s="44"/>
      <c r="DW820" s="9"/>
      <c r="DX820" s="6"/>
      <c r="DY820" s="9"/>
      <c r="DZ820" s="9"/>
      <c r="EA820" s="6"/>
      <c r="EB820" s="39">
        <v>505301</v>
      </c>
      <c r="EC820" s="39" t="s">
        <v>1305</v>
      </c>
      <c r="ED820" s="40" t="s">
        <v>412</v>
      </c>
      <c r="EE820" s="40" t="s">
        <v>412</v>
      </c>
      <c r="EF820" s="37"/>
      <c r="EG820" s="37"/>
      <c r="EH820" s="9"/>
      <c r="EI820" s="6"/>
      <c r="EJ820" s="42"/>
      <c r="EK820" s="36"/>
      <c r="EL820" s="36"/>
      <c r="EM820" s="3"/>
      <c r="EN820" s="3"/>
      <c r="EO820" s="6"/>
      <c r="EP820" s="6"/>
      <c r="EQ820" s="6"/>
      <c r="ER820" s="6"/>
      <c r="ES820" s="6"/>
      <c r="EU820" s="3"/>
      <c r="EV820" s="3"/>
      <c r="EX820" s="3"/>
      <c r="EZ820" s="3"/>
      <c r="FA820" s="3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</row>
    <row r="821" spans="15:204" ht="15" x14ac:dyDescent="0.25"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7"/>
      <c r="DR821" s="17"/>
      <c r="DS821" s="17"/>
      <c r="DT821" s="17"/>
      <c r="DU821" s="6"/>
      <c r="DV821" s="6"/>
      <c r="DW821" s="9"/>
      <c r="DX821" s="6"/>
      <c r="DY821" s="9"/>
      <c r="DZ821" s="9"/>
      <c r="EA821" s="6"/>
      <c r="EB821" s="39">
        <v>505302</v>
      </c>
      <c r="EC821" s="39" t="s">
        <v>1306</v>
      </c>
      <c r="ED821" s="40" t="s">
        <v>412</v>
      </c>
      <c r="EE821" s="40" t="s">
        <v>412</v>
      </c>
      <c r="EF821" s="37"/>
      <c r="EG821" s="37"/>
      <c r="EH821" s="9"/>
      <c r="EI821" s="6"/>
      <c r="EJ821" s="42"/>
      <c r="EK821" s="36"/>
      <c r="EL821" s="36"/>
      <c r="EM821" s="3"/>
      <c r="EN821" s="3"/>
      <c r="EO821" s="6"/>
      <c r="EP821" s="6"/>
      <c r="EQ821" s="6"/>
      <c r="ER821" s="6"/>
      <c r="ES821" s="6"/>
      <c r="EU821" s="3"/>
      <c r="EV821" s="3"/>
      <c r="EX821" s="3"/>
      <c r="EZ821" s="3"/>
      <c r="FA821" s="3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</row>
    <row r="822" spans="15:204" ht="15" x14ac:dyDescent="0.25"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7"/>
      <c r="DR822" s="17"/>
      <c r="DS822" s="17"/>
      <c r="DT822" s="17"/>
      <c r="DU822" s="6"/>
      <c r="DV822" s="6"/>
      <c r="DW822" s="9"/>
      <c r="DX822" s="6"/>
      <c r="DY822" s="9"/>
      <c r="DZ822" s="9"/>
      <c r="EA822" s="6"/>
      <c r="EB822" s="39">
        <v>505303</v>
      </c>
      <c r="EC822" s="39" t="s">
        <v>1307</v>
      </c>
      <c r="ED822" s="40" t="s">
        <v>412</v>
      </c>
      <c r="EE822" s="40" t="s">
        <v>412</v>
      </c>
      <c r="EF822" s="37"/>
      <c r="EG822" s="37"/>
      <c r="EH822" s="9"/>
      <c r="EI822" s="6"/>
      <c r="EJ822" s="9"/>
      <c r="EK822" s="36"/>
      <c r="EL822" s="36"/>
      <c r="EM822" s="3"/>
      <c r="EN822" s="3"/>
      <c r="EO822" s="6"/>
      <c r="EP822" s="6"/>
      <c r="EQ822" s="6"/>
      <c r="ER822" s="6"/>
      <c r="ES822" s="6"/>
      <c r="EU822" s="3"/>
      <c r="EV822" s="3"/>
      <c r="EX822" s="3"/>
      <c r="EZ822" s="3"/>
      <c r="FA822" s="3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</row>
    <row r="823" spans="15:204" ht="15" x14ac:dyDescent="0.25"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7"/>
      <c r="DR823" s="17"/>
      <c r="DS823" s="17"/>
      <c r="DT823" s="17"/>
      <c r="DU823" s="6"/>
      <c r="DV823" s="6"/>
      <c r="DW823" s="9"/>
      <c r="DX823" s="6"/>
      <c r="DY823" s="9"/>
      <c r="DZ823" s="9"/>
      <c r="EA823" s="6"/>
      <c r="EB823" s="39">
        <v>505304</v>
      </c>
      <c r="EC823" s="39" t="s">
        <v>1308</v>
      </c>
      <c r="ED823" s="40" t="s">
        <v>412</v>
      </c>
      <c r="EE823" s="40" t="s">
        <v>412</v>
      </c>
      <c r="EF823" s="37"/>
      <c r="EG823" s="37"/>
      <c r="EH823" s="9"/>
      <c r="EI823" s="6"/>
      <c r="EJ823" s="42"/>
      <c r="EL823" s="3"/>
      <c r="EM823" s="3"/>
      <c r="EN823" s="3"/>
      <c r="EO823" s="6"/>
      <c r="EP823" s="6"/>
      <c r="EQ823" s="6"/>
      <c r="ER823" s="6"/>
      <c r="ES823" s="6"/>
      <c r="EU823" s="3"/>
      <c r="EV823" s="3"/>
      <c r="EX823" s="3"/>
      <c r="EZ823" s="3"/>
      <c r="FA823" s="3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</row>
    <row r="824" spans="15:204" ht="15" x14ac:dyDescent="0.25"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7"/>
      <c r="DR824" s="17"/>
      <c r="DS824" s="17"/>
      <c r="DT824" s="17"/>
      <c r="DU824" s="6"/>
      <c r="DV824" s="44"/>
      <c r="DW824" s="9"/>
      <c r="DX824" s="6"/>
      <c r="DY824" s="9"/>
      <c r="DZ824" s="9"/>
      <c r="EA824" s="6"/>
      <c r="EB824" s="39">
        <v>505305</v>
      </c>
      <c r="EC824" s="39" t="s">
        <v>1309</v>
      </c>
      <c r="ED824" s="40" t="s">
        <v>412</v>
      </c>
      <c r="EE824" s="40" t="s">
        <v>412</v>
      </c>
      <c r="EF824" s="37"/>
      <c r="EG824" s="37"/>
      <c r="EH824" s="9"/>
      <c r="EI824" s="6"/>
      <c r="EJ824" s="42"/>
      <c r="EK824" s="36"/>
      <c r="EL824" s="36"/>
      <c r="EM824" s="3"/>
      <c r="EN824" s="3"/>
      <c r="EO824" s="6"/>
      <c r="EP824" s="6"/>
      <c r="EQ824" s="6"/>
      <c r="ER824" s="6"/>
      <c r="ES824" s="6"/>
      <c r="EU824" s="3"/>
      <c r="EV824" s="3"/>
      <c r="EX824" s="3"/>
      <c r="EZ824" s="3"/>
      <c r="FA824" s="3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</row>
    <row r="825" spans="15:204" ht="15" x14ac:dyDescent="0.25"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7"/>
      <c r="DR825" s="17"/>
      <c r="DS825" s="17"/>
      <c r="DT825" s="17"/>
      <c r="DU825" s="6"/>
      <c r="DV825" s="6"/>
      <c r="DW825" s="9"/>
      <c r="DX825" s="6"/>
      <c r="DY825" s="9"/>
      <c r="DZ825" s="9"/>
      <c r="EA825" s="6"/>
      <c r="EB825" s="39">
        <v>505306</v>
      </c>
      <c r="EC825" s="43" t="s">
        <v>1310</v>
      </c>
      <c r="ED825" s="40" t="s">
        <v>412</v>
      </c>
      <c r="EE825" s="40" t="s">
        <v>412</v>
      </c>
      <c r="EF825" s="37"/>
      <c r="EG825" s="37"/>
      <c r="EH825" s="9"/>
      <c r="EI825" s="6"/>
      <c r="EJ825" s="42"/>
      <c r="EK825" s="36"/>
      <c r="EL825" s="36"/>
      <c r="EM825" s="3"/>
      <c r="EN825" s="3"/>
      <c r="EO825" s="6"/>
      <c r="EP825" s="6"/>
      <c r="EQ825" s="6"/>
      <c r="ER825" s="6"/>
      <c r="ES825" s="6"/>
      <c r="EU825" s="3"/>
      <c r="EV825" s="3"/>
      <c r="EX825" s="3"/>
      <c r="EZ825" s="3"/>
      <c r="FA825" s="3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</row>
    <row r="826" spans="15:204" ht="15" x14ac:dyDescent="0.25"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7"/>
      <c r="DR826" s="17"/>
      <c r="DS826" s="17"/>
      <c r="DT826" s="17"/>
      <c r="DU826" s="6"/>
      <c r="DV826" s="6"/>
      <c r="DW826" s="9"/>
      <c r="DX826" s="6"/>
      <c r="DY826" s="9"/>
      <c r="DZ826" s="9"/>
      <c r="EA826" s="6"/>
      <c r="EB826" s="39">
        <v>505307</v>
      </c>
      <c r="EC826" s="43" t="s">
        <v>1311</v>
      </c>
      <c r="ED826" s="40" t="s">
        <v>412</v>
      </c>
      <c r="EE826" s="40" t="s">
        <v>412</v>
      </c>
      <c r="EF826" s="37"/>
      <c r="EG826" s="37"/>
      <c r="EH826" s="9"/>
      <c r="EI826" s="6"/>
      <c r="EJ826" s="9"/>
      <c r="EK826" s="36"/>
      <c r="EL826" s="36"/>
      <c r="EM826" s="3"/>
      <c r="EN826" s="3"/>
      <c r="EO826" s="6"/>
      <c r="EP826" s="6"/>
      <c r="EQ826" s="6"/>
      <c r="ER826" s="6"/>
      <c r="ES826" s="6"/>
      <c r="EU826" s="3"/>
      <c r="EV826" s="3"/>
      <c r="EX826" s="3"/>
      <c r="EZ826" s="3"/>
      <c r="FA826" s="3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</row>
    <row r="827" spans="15:204" ht="15" x14ac:dyDescent="0.25"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7"/>
      <c r="DR827" s="17"/>
      <c r="DS827" s="17"/>
      <c r="DT827" s="17"/>
      <c r="DU827" s="6"/>
      <c r="DV827" s="6"/>
      <c r="DW827" s="9"/>
      <c r="DX827" s="6"/>
      <c r="DY827" s="9"/>
      <c r="DZ827" s="42"/>
      <c r="EA827" s="6"/>
      <c r="EB827" s="39">
        <v>505400</v>
      </c>
      <c r="EC827" s="39" t="s">
        <v>1312</v>
      </c>
      <c r="ED827" s="40" t="s">
        <v>412</v>
      </c>
      <c r="EE827" s="40" t="s">
        <v>412</v>
      </c>
      <c r="EF827" s="37"/>
      <c r="EG827" s="37"/>
      <c r="EH827" s="9"/>
      <c r="EI827" s="6"/>
      <c r="EJ827" s="42"/>
      <c r="EL827" s="3"/>
      <c r="EM827" s="3"/>
      <c r="EN827" s="3"/>
      <c r="EO827" s="6"/>
      <c r="EP827" s="6"/>
      <c r="EQ827" s="6"/>
      <c r="ER827" s="6"/>
      <c r="ES827" s="6"/>
      <c r="EU827" s="3"/>
      <c r="EV827" s="3"/>
      <c r="EX827" s="3"/>
      <c r="EZ827" s="3"/>
      <c r="FA827" s="3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</row>
    <row r="828" spans="15:204" ht="15" x14ac:dyDescent="0.25"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7"/>
      <c r="DR828" s="17"/>
      <c r="DS828" s="17"/>
      <c r="DT828" s="17"/>
      <c r="DU828" s="6"/>
      <c r="DV828" s="44"/>
      <c r="DW828" s="9"/>
      <c r="DX828" s="6"/>
      <c r="DY828" s="9"/>
      <c r="DZ828" s="9"/>
      <c r="EA828" s="6"/>
      <c r="EB828" s="39">
        <v>505401</v>
      </c>
      <c r="EC828" s="39" t="s">
        <v>1313</v>
      </c>
      <c r="ED828" s="40" t="s">
        <v>412</v>
      </c>
      <c r="EE828" s="40" t="s">
        <v>412</v>
      </c>
      <c r="EF828" s="37"/>
      <c r="EG828" s="37"/>
      <c r="EH828" s="9"/>
      <c r="EI828" s="6"/>
      <c r="EJ828" s="42"/>
      <c r="EK828" s="36"/>
      <c r="EL828" s="36"/>
      <c r="EM828" s="3"/>
      <c r="EN828" s="3"/>
      <c r="EO828" s="6"/>
      <c r="EP828" s="6"/>
      <c r="EQ828" s="6"/>
      <c r="ER828" s="6"/>
      <c r="ES828" s="6"/>
      <c r="EU828" s="3"/>
      <c r="EV828" s="3"/>
      <c r="EX828" s="3"/>
      <c r="EZ828" s="3"/>
      <c r="FA828" s="3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</row>
    <row r="829" spans="15:204" ht="15" x14ac:dyDescent="0.25"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7"/>
      <c r="DR829" s="17"/>
      <c r="DS829" s="17"/>
      <c r="DT829" s="17"/>
      <c r="DU829" s="6"/>
      <c r="DV829" s="6"/>
      <c r="DW829" s="9"/>
      <c r="DX829" s="6"/>
      <c r="DY829" s="9"/>
      <c r="DZ829" s="9"/>
      <c r="EA829" s="6"/>
      <c r="EB829" s="39">
        <v>505402</v>
      </c>
      <c r="EC829" s="43" t="s">
        <v>1314</v>
      </c>
      <c r="ED829" s="40" t="s">
        <v>412</v>
      </c>
      <c r="EE829" s="40" t="s">
        <v>412</v>
      </c>
      <c r="EF829" s="37"/>
      <c r="EG829" s="37"/>
      <c r="EH829" s="9"/>
      <c r="EI829" s="6"/>
      <c r="EJ829" s="42"/>
      <c r="EK829" s="36"/>
      <c r="EL829" s="36"/>
      <c r="EM829" s="3"/>
      <c r="EN829" s="3"/>
      <c r="EO829" s="6"/>
      <c r="EP829" s="6"/>
      <c r="EQ829" s="6"/>
      <c r="ER829" s="6"/>
      <c r="ES829" s="6"/>
      <c r="EU829" s="3"/>
      <c r="EV829" s="3"/>
      <c r="EX829" s="3"/>
      <c r="EZ829" s="3"/>
      <c r="FA829" s="3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</row>
    <row r="830" spans="15:204" ht="15" x14ac:dyDescent="0.25"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7"/>
      <c r="DR830" s="17"/>
      <c r="DS830" s="17"/>
      <c r="DT830" s="17"/>
      <c r="DU830" s="6"/>
      <c r="DV830" s="6"/>
      <c r="DW830" s="9"/>
      <c r="DX830" s="6"/>
      <c r="DY830" s="9"/>
      <c r="DZ830" s="9"/>
      <c r="EA830" s="6"/>
      <c r="EB830" s="39">
        <v>505403</v>
      </c>
      <c r="EC830" s="43" t="s">
        <v>1315</v>
      </c>
      <c r="ED830" s="40" t="s">
        <v>412</v>
      </c>
      <c r="EE830" s="40" t="s">
        <v>412</v>
      </c>
      <c r="EF830" s="37"/>
      <c r="EG830" s="37"/>
      <c r="EH830" s="9"/>
      <c r="EI830" s="6"/>
      <c r="EJ830" s="9"/>
      <c r="EK830" s="36"/>
      <c r="EL830" s="36"/>
      <c r="EM830" s="3"/>
      <c r="EN830" s="3"/>
      <c r="EO830" s="6"/>
      <c r="EP830" s="6"/>
      <c r="EQ830" s="6"/>
      <c r="ER830" s="6"/>
      <c r="ES830" s="6"/>
      <c r="EU830" s="3"/>
      <c r="EV830" s="3"/>
      <c r="EX830" s="3"/>
      <c r="EZ830" s="3"/>
      <c r="FA830" s="3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</row>
    <row r="831" spans="15:204" ht="15" x14ac:dyDescent="0.25"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7"/>
      <c r="DR831" s="17"/>
      <c r="DS831" s="17"/>
      <c r="DT831" s="17"/>
      <c r="DU831" s="6"/>
      <c r="DV831" s="6"/>
      <c r="DW831" s="9"/>
      <c r="DX831" s="6"/>
      <c r="DY831" s="9"/>
      <c r="DZ831" s="42"/>
      <c r="EA831" s="6"/>
      <c r="EB831" s="39">
        <v>505404</v>
      </c>
      <c r="EC831" s="39" t="s">
        <v>1316</v>
      </c>
      <c r="ED831" s="40" t="s">
        <v>412</v>
      </c>
      <c r="EE831" s="40" t="s">
        <v>412</v>
      </c>
      <c r="EF831" s="37"/>
      <c r="EG831" s="37"/>
      <c r="EH831" s="9"/>
      <c r="EI831" s="6"/>
      <c r="EJ831" s="42"/>
      <c r="EL831" s="3"/>
      <c r="EM831" s="3"/>
      <c r="EN831" s="3"/>
      <c r="EO831" s="6"/>
      <c r="EP831" s="6"/>
      <c r="EQ831" s="6"/>
      <c r="ER831" s="6"/>
      <c r="ES831" s="6"/>
      <c r="EU831" s="3"/>
      <c r="EV831" s="3"/>
      <c r="EX831" s="3"/>
      <c r="EZ831" s="3"/>
      <c r="FA831" s="3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</row>
    <row r="832" spans="15:204" ht="15" x14ac:dyDescent="0.25"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7"/>
      <c r="DR832" s="17"/>
      <c r="DS832" s="17"/>
      <c r="DT832" s="17"/>
      <c r="DU832" s="6"/>
      <c r="DV832" s="44"/>
      <c r="DW832" s="9"/>
      <c r="DX832" s="6"/>
      <c r="DY832" s="9"/>
      <c r="DZ832" s="9"/>
      <c r="EA832" s="6"/>
      <c r="EB832" s="39">
        <v>505405</v>
      </c>
      <c r="EC832" s="43" t="s">
        <v>1317</v>
      </c>
      <c r="ED832" s="40" t="s">
        <v>412</v>
      </c>
      <c r="EE832" s="40" t="s">
        <v>412</v>
      </c>
      <c r="EF832" s="37"/>
      <c r="EG832" s="37"/>
      <c r="EH832" s="9"/>
      <c r="EI832" s="6"/>
      <c r="EJ832" s="42"/>
      <c r="EK832" s="36"/>
      <c r="EL832" s="36"/>
      <c r="EM832" s="3"/>
      <c r="EN832" s="3"/>
      <c r="EO832" s="6"/>
      <c r="EP832" s="6"/>
      <c r="EQ832" s="6"/>
      <c r="ER832" s="6"/>
      <c r="ES832" s="6"/>
      <c r="EU832" s="3"/>
      <c r="EV832" s="3"/>
      <c r="EX832" s="3"/>
      <c r="EZ832" s="3"/>
      <c r="FA832" s="3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</row>
    <row r="833" spans="15:204" ht="15" x14ac:dyDescent="0.25"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7"/>
      <c r="DR833" s="17"/>
      <c r="DS833" s="17"/>
      <c r="DT833" s="17"/>
      <c r="DU833" s="6"/>
      <c r="DV833" s="6"/>
      <c r="DW833" s="9"/>
      <c r="DX833" s="6"/>
      <c r="DY833" s="9"/>
      <c r="DZ833" s="9"/>
      <c r="EA833" s="6"/>
      <c r="EB833" s="39">
        <v>505406</v>
      </c>
      <c r="EC833" s="43" t="s">
        <v>1318</v>
      </c>
      <c r="ED833" s="40" t="s">
        <v>412</v>
      </c>
      <c r="EE833" s="40" t="s">
        <v>412</v>
      </c>
      <c r="EF833" s="37"/>
      <c r="EG833" s="37"/>
      <c r="EH833" s="9"/>
      <c r="EI833" s="6"/>
      <c r="EJ833" s="42"/>
      <c r="EK833" s="36"/>
      <c r="EL833" s="36"/>
      <c r="EM833" s="3"/>
      <c r="EN833" s="3"/>
      <c r="EO833" s="6"/>
      <c r="EP833" s="6"/>
      <c r="EQ833" s="6"/>
      <c r="ER833" s="6"/>
      <c r="ES833" s="6"/>
      <c r="EU833" s="3"/>
      <c r="EV833" s="3"/>
      <c r="EX833" s="3"/>
      <c r="EZ833" s="3"/>
      <c r="FA833" s="3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</row>
    <row r="834" spans="15:204" ht="15" x14ac:dyDescent="0.25"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7"/>
      <c r="DR834" s="17"/>
      <c r="DS834" s="17"/>
      <c r="DT834" s="17"/>
      <c r="DU834" s="6"/>
      <c r="DV834" s="6"/>
      <c r="DW834" s="9"/>
      <c r="DX834" s="6"/>
      <c r="DY834" s="9"/>
      <c r="DZ834" s="9"/>
      <c r="EA834" s="6"/>
      <c r="EB834" s="39">
        <v>505407</v>
      </c>
      <c r="EC834" s="39" t="s">
        <v>1319</v>
      </c>
      <c r="ED834" s="40" t="s">
        <v>412</v>
      </c>
      <c r="EE834" s="40" t="s">
        <v>412</v>
      </c>
      <c r="EF834" s="37"/>
      <c r="EG834" s="37"/>
      <c r="EH834" s="9"/>
      <c r="EI834" s="6"/>
      <c r="EJ834" s="42"/>
      <c r="EK834" s="36"/>
      <c r="EL834" s="36"/>
      <c r="EM834" s="3"/>
      <c r="EN834" s="3"/>
      <c r="EO834" s="6"/>
      <c r="EP834" s="6"/>
      <c r="EQ834" s="6"/>
      <c r="ER834" s="6"/>
      <c r="ES834" s="6"/>
      <c r="EU834" s="3"/>
      <c r="EV834" s="3"/>
      <c r="EX834" s="3"/>
      <c r="EZ834" s="3"/>
      <c r="FA834" s="3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</row>
    <row r="835" spans="15:204" ht="15" x14ac:dyDescent="0.25"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7"/>
      <c r="DR835" s="17"/>
      <c r="DS835" s="17"/>
      <c r="DT835" s="17"/>
      <c r="DU835" s="6"/>
      <c r="DV835" s="6"/>
      <c r="DW835" s="9"/>
      <c r="DX835" s="6"/>
      <c r="DY835" s="9"/>
      <c r="DZ835" s="42"/>
      <c r="EA835" s="6"/>
      <c r="EB835" s="39">
        <v>505408</v>
      </c>
      <c r="EC835" s="39" t="s">
        <v>1320</v>
      </c>
      <c r="ED835" s="40" t="s">
        <v>412</v>
      </c>
      <c r="EE835" s="40" t="s">
        <v>412</v>
      </c>
      <c r="EF835" s="37"/>
      <c r="EG835" s="37"/>
      <c r="EH835" s="9"/>
      <c r="EI835" s="6"/>
      <c r="EJ835" s="9"/>
      <c r="EL835" s="3"/>
      <c r="EM835" s="3"/>
      <c r="EN835" s="3"/>
      <c r="EO835" s="6"/>
      <c r="EP835" s="6"/>
      <c r="EQ835" s="6"/>
      <c r="ER835" s="6"/>
      <c r="ES835" s="6"/>
      <c r="EU835" s="3"/>
      <c r="EV835" s="3"/>
      <c r="EX835" s="3"/>
      <c r="EZ835" s="3"/>
      <c r="FA835" s="3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</row>
    <row r="836" spans="15:204" ht="15" x14ac:dyDescent="0.25"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7"/>
      <c r="DR836" s="17"/>
      <c r="DS836" s="17"/>
      <c r="DT836" s="17"/>
      <c r="DU836" s="6"/>
      <c r="DV836" s="44"/>
      <c r="DW836" s="9"/>
      <c r="DX836" s="6"/>
      <c r="DY836" s="9"/>
      <c r="DZ836" s="9"/>
      <c r="EA836" s="6"/>
      <c r="EB836" s="39">
        <v>505409</v>
      </c>
      <c r="EC836" s="39" t="s">
        <v>1321</v>
      </c>
      <c r="ED836" s="40" t="s">
        <v>412</v>
      </c>
      <c r="EE836" s="40" t="s">
        <v>412</v>
      </c>
      <c r="EF836" s="37"/>
      <c r="EG836" s="37"/>
      <c r="EH836" s="9"/>
      <c r="EI836" s="6"/>
      <c r="EJ836" s="9"/>
      <c r="EK836" s="36"/>
      <c r="EL836" s="36"/>
      <c r="EM836" s="36"/>
      <c r="EN836" s="3"/>
      <c r="EO836" s="6"/>
      <c r="EP836" s="6"/>
      <c r="EQ836" s="6"/>
      <c r="ER836" s="6"/>
      <c r="ES836" s="6"/>
      <c r="EU836" s="3"/>
      <c r="EV836" s="3"/>
      <c r="EX836" s="3"/>
      <c r="EZ836" s="3"/>
      <c r="FA836" s="3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</row>
    <row r="837" spans="15:204" ht="15" x14ac:dyDescent="0.25"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7"/>
      <c r="DR837" s="17"/>
      <c r="DS837" s="17"/>
      <c r="DT837" s="17"/>
      <c r="DU837" s="6"/>
      <c r="DV837" s="6"/>
      <c r="DW837" s="9"/>
      <c r="DX837" s="6"/>
      <c r="DY837" s="9"/>
      <c r="DZ837" s="9"/>
      <c r="EA837" s="6"/>
      <c r="EB837" s="39">
        <v>505410</v>
      </c>
      <c r="EC837" s="43" t="s">
        <v>1322</v>
      </c>
      <c r="ED837" s="40" t="s">
        <v>412</v>
      </c>
      <c r="EE837" s="40" t="s">
        <v>412</v>
      </c>
      <c r="EF837" s="37"/>
      <c r="EG837" s="37"/>
      <c r="EH837" s="9"/>
      <c r="EI837" s="6"/>
      <c r="EJ837" s="9"/>
      <c r="EK837" s="36"/>
      <c r="EL837" s="36"/>
      <c r="EM837" s="36"/>
      <c r="EN837" s="3"/>
      <c r="EO837" s="6"/>
      <c r="EP837" s="6"/>
      <c r="EQ837" s="6"/>
      <c r="ER837" s="6"/>
      <c r="ES837" s="6"/>
      <c r="EU837" s="3"/>
      <c r="EV837" s="3"/>
      <c r="EX837" s="3"/>
      <c r="EZ837" s="3"/>
      <c r="FA837" s="3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</row>
    <row r="838" spans="15:204" ht="15" x14ac:dyDescent="0.25"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7"/>
      <c r="DR838" s="17"/>
      <c r="DS838" s="17"/>
      <c r="DT838" s="17"/>
      <c r="DU838" s="6"/>
      <c r="DV838" s="6"/>
      <c r="DW838" s="9"/>
      <c r="DX838" s="6"/>
      <c r="DY838" s="9"/>
      <c r="DZ838" s="9"/>
      <c r="EA838" s="6"/>
      <c r="EB838" s="39">
        <v>505411</v>
      </c>
      <c r="EC838" s="43" t="s">
        <v>1323</v>
      </c>
      <c r="ED838" s="40" t="s">
        <v>412</v>
      </c>
      <c r="EE838" s="40" t="s">
        <v>412</v>
      </c>
      <c r="EF838" s="37"/>
      <c r="EG838" s="37"/>
      <c r="EH838" s="9"/>
      <c r="EI838" s="6"/>
      <c r="EJ838" s="42"/>
      <c r="EK838" s="36"/>
      <c r="EL838" s="36"/>
      <c r="EM838" s="36"/>
      <c r="EN838" s="3"/>
      <c r="EO838" s="6"/>
      <c r="EP838" s="6"/>
      <c r="EQ838" s="6"/>
      <c r="ER838" s="6"/>
      <c r="ES838" s="6"/>
      <c r="EU838" s="3"/>
      <c r="EV838" s="3"/>
      <c r="EX838" s="3"/>
      <c r="EZ838" s="3"/>
      <c r="FA838" s="3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</row>
    <row r="839" spans="15:204" ht="15" x14ac:dyDescent="0.25"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7"/>
      <c r="DR839" s="17"/>
      <c r="DS839" s="17"/>
      <c r="DT839" s="17"/>
      <c r="DU839" s="6"/>
      <c r="DV839" s="6"/>
      <c r="DW839" s="9"/>
      <c r="DX839" s="6"/>
      <c r="DY839" s="9"/>
      <c r="DZ839" s="42"/>
      <c r="EA839" s="6"/>
      <c r="EB839" s="39">
        <v>505412</v>
      </c>
      <c r="EC839" s="39" t="s">
        <v>1324</v>
      </c>
      <c r="ED839" s="40" t="s">
        <v>412</v>
      </c>
      <c r="EE839" s="40" t="s">
        <v>412</v>
      </c>
      <c r="EF839" s="37"/>
      <c r="EG839" s="37"/>
      <c r="EH839" s="9"/>
      <c r="EI839" s="6"/>
      <c r="EJ839" s="9"/>
      <c r="EL839" s="3"/>
      <c r="EM839" s="3"/>
      <c r="EN839" s="3"/>
      <c r="EO839" s="6"/>
      <c r="EP839" s="6"/>
      <c r="EQ839" s="6"/>
      <c r="ER839" s="6"/>
      <c r="ES839" s="6"/>
      <c r="EU839" s="3"/>
      <c r="EV839" s="3"/>
      <c r="EX839" s="3"/>
      <c r="EZ839" s="3"/>
      <c r="FA839" s="3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</row>
    <row r="840" spans="15:204" ht="15" x14ac:dyDescent="0.25"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7"/>
      <c r="DR840" s="17"/>
      <c r="DS840" s="17"/>
      <c r="DT840" s="17"/>
      <c r="DU840" s="6"/>
      <c r="DV840" s="44"/>
      <c r="DW840" s="9"/>
      <c r="DX840" s="6"/>
      <c r="DY840" s="9"/>
      <c r="DZ840" s="9"/>
      <c r="EA840" s="6"/>
      <c r="EB840" s="39">
        <v>505413</v>
      </c>
      <c r="EC840" s="39" t="s">
        <v>1325</v>
      </c>
      <c r="ED840" s="40" t="s">
        <v>412</v>
      </c>
      <c r="EE840" s="40" t="s">
        <v>412</v>
      </c>
      <c r="EF840" s="37"/>
      <c r="EG840" s="37"/>
      <c r="EH840" s="9"/>
      <c r="EI840" s="6"/>
      <c r="EJ840" s="9"/>
      <c r="EK840" s="36"/>
      <c r="EL840" s="36"/>
      <c r="EM840" s="36"/>
      <c r="EN840" s="3"/>
      <c r="EO840" s="6"/>
      <c r="EP840" s="6"/>
      <c r="EQ840" s="6"/>
      <c r="ER840" s="6"/>
      <c r="ES840" s="6"/>
      <c r="EU840" s="3"/>
      <c r="EV840" s="3"/>
      <c r="EX840" s="3"/>
      <c r="EZ840" s="3"/>
      <c r="FA840" s="3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</row>
    <row r="841" spans="15:204" ht="15" x14ac:dyDescent="0.25"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7"/>
      <c r="DR841" s="17"/>
      <c r="DS841" s="17"/>
      <c r="DT841" s="17"/>
      <c r="DU841" s="6"/>
      <c r="DV841" s="6"/>
      <c r="DW841" s="9"/>
      <c r="DX841" s="6"/>
      <c r="DY841" s="9"/>
      <c r="DZ841" s="9"/>
      <c r="EA841" s="6"/>
      <c r="EB841" s="39">
        <v>505414</v>
      </c>
      <c r="EC841" s="39" t="s">
        <v>1326</v>
      </c>
      <c r="ED841" s="40" t="s">
        <v>412</v>
      </c>
      <c r="EE841" s="40" t="s">
        <v>412</v>
      </c>
      <c r="EF841" s="37"/>
      <c r="EG841" s="37"/>
      <c r="EH841" s="9"/>
      <c r="EI841" s="6"/>
      <c r="EJ841" s="9"/>
      <c r="EK841" s="36"/>
      <c r="EL841" s="36"/>
      <c r="EM841" s="36"/>
      <c r="EN841" s="3"/>
      <c r="EO841" s="6"/>
      <c r="EP841" s="6"/>
      <c r="EQ841" s="6"/>
      <c r="ER841" s="6"/>
      <c r="ES841" s="6"/>
      <c r="EU841" s="3"/>
      <c r="EV841" s="3"/>
      <c r="EX841" s="3"/>
      <c r="EZ841" s="3"/>
      <c r="FA841" s="3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</row>
    <row r="842" spans="15:204" ht="15" x14ac:dyDescent="0.25"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7"/>
      <c r="DR842" s="17"/>
      <c r="DS842" s="17"/>
      <c r="DT842" s="17"/>
      <c r="DU842" s="6"/>
      <c r="DV842" s="6"/>
      <c r="DW842" s="9"/>
      <c r="DX842" s="6"/>
      <c r="DY842" s="9"/>
      <c r="DZ842" s="9"/>
      <c r="EA842" s="6"/>
      <c r="EB842" s="39">
        <v>505415</v>
      </c>
      <c r="EC842" s="43" t="s">
        <v>1327</v>
      </c>
      <c r="ED842" s="40" t="s">
        <v>412</v>
      </c>
      <c r="EE842" s="40" t="s">
        <v>412</v>
      </c>
      <c r="EF842" s="37"/>
      <c r="EG842" s="37"/>
      <c r="EH842" s="9"/>
      <c r="EI842" s="6"/>
      <c r="EJ842" s="42"/>
      <c r="EK842" s="36"/>
      <c r="EL842" s="36"/>
      <c r="EM842" s="36"/>
      <c r="EN842" s="3"/>
      <c r="EO842" s="6"/>
      <c r="EP842" s="6"/>
      <c r="EQ842" s="6"/>
      <c r="ER842" s="6"/>
      <c r="ES842" s="6"/>
      <c r="EU842" s="3"/>
      <c r="EV842" s="3"/>
      <c r="EX842" s="3"/>
      <c r="EZ842" s="3"/>
      <c r="FA842" s="3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</row>
    <row r="843" spans="15:204" ht="15" x14ac:dyDescent="0.25"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7"/>
      <c r="DR843" s="17"/>
      <c r="DS843" s="17"/>
      <c r="DT843" s="17"/>
      <c r="DU843" s="6"/>
      <c r="DV843" s="6"/>
      <c r="DW843" s="9"/>
      <c r="DX843" s="6"/>
      <c r="DY843" s="9"/>
      <c r="DZ843" s="42"/>
      <c r="EA843" s="6"/>
      <c r="EB843" s="39">
        <v>505416</v>
      </c>
      <c r="EC843" s="43" t="s">
        <v>1328</v>
      </c>
      <c r="ED843" s="40" t="s">
        <v>412</v>
      </c>
      <c r="EE843" s="40" t="s">
        <v>412</v>
      </c>
      <c r="EF843" s="37"/>
      <c r="EG843" s="37"/>
      <c r="EH843" s="9"/>
      <c r="EI843" s="6"/>
      <c r="EJ843" s="9"/>
      <c r="EL843" s="3"/>
      <c r="EM843" s="3"/>
      <c r="EN843" s="3"/>
      <c r="EO843" s="6"/>
      <c r="EP843" s="6"/>
      <c r="EQ843" s="6"/>
      <c r="ER843" s="6"/>
      <c r="ES843" s="6"/>
      <c r="EU843" s="3"/>
      <c r="EV843" s="3"/>
      <c r="EX843" s="3"/>
      <c r="EZ843" s="3"/>
      <c r="FA843" s="3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</row>
    <row r="844" spans="15:204" ht="15" x14ac:dyDescent="0.25"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7"/>
      <c r="DR844" s="17"/>
      <c r="DS844" s="17"/>
      <c r="DT844" s="17"/>
      <c r="DU844" s="6"/>
      <c r="DV844" s="44"/>
      <c r="DW844" s="9"/>
      <c r="DX844" s="6"/>
      <c r="DY844" s="9"/>
      <c r="DZ844" s="9"/>
      <c r="EA844" s="6"/>
      <c r="EB844" s="39">
        <v>505417</v>
      </c>
      <c r="EC844" s="39" t="s">
        <v>1329</v>
      </c>
      <c r="ED844" s="40" t="s">
        <v>412</v>
      </c>
      <c r="EE844" s="40" t="s">
        <v>412</v>
      </c>
      <c r="EF844" s="37"/>
      <c r="EG844" s="37"/>
      <c r="EH844" s="9"/>
      <c r="EI844" s="6"/>
      <c r="EJ844" s="9"/>
      <c r="EK844" s="36"/>
      <c r="EL844" s="36"/>
      <c r="EM844" s="36"/>
      <c r="EN844" s="3"/>
      <c r="EO844" s="6"/>
      <c r="EP844" s="6"/>
      <c r="EQ844" s="6"/>
      <c r="ER844" s="6"/>
      <c r="ES844" s="6"/>
      <c r="EU844" s="3"/>
      <c r="EV844" s="3"/>
      <c r="EX844" s="3"/>
      <c r="EZ844" s="3"/>
      <c r="FA844" s="3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</row>
    <row r="845" spans="15:204" ht="15" x14ac:dyDescent="0.25"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7"/>
      <c r="DR845" s="17"/>
      <c r="DS845" s="17"/>
      <c r="DT845" s="17"/>
      <c r="DU845" s="6"/>
      <c r="DV845" s="6"/>
      <c r="DW845" s="9"/>
      <c r="DX845" s="6"/>
      <c r="DY845" s="9"/>
      <c r="DZ845" s="9"/>
      <c r="EA845" s="6"/>
      <c r="EB845" s="39">
        <v>505418</v>
      </c>
      <c r="EC845" s="43" t="s">
        <v>1330</v>
      </c>
      <c r="ED845" s="40" t="s">
        <v>412</v>
      </c>
      <c r="EE845" s="40" t="s">
        <v>412</v>
      </c>
      <c r="EF845" s="37"/>
      <c r="EG845" s="37"/>
      <c r="EH845" s="9"/>
      <c r="EI845" s="6"/>
      <c r="EJ845" s="9"/>
      <c r="EK845" s="36"/>
      <c r="EL845" s="36"/>
      <c r="EM845" s="36"/>
      <c r="EN845" s="3"/>
      <c r="EO845" s="6"/>
      <c r="EP845" s="6"/>
      <c r="EQ845" s="6"/>
      <c r="ER845" s="6"/>
      <c r="ES845" s="6"/>
      <c r="EU845" s="3"/>
      <c r="EV845" s="3"/>
      <c r="EX845" s="3"/>
      <c r="EZ845" s="3"/>
      <c r="FA845" s="3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</row>
    <row r="846" spans="15:204" ht="15" x14ac:dyDescent="0.25"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7"/>
      <c r="DR846" s="17"/>
      <c r="DS846" s="17"/>
      <c r="DT846" s="17"/>
      <c r="DU846" s="6"/>
      <c r="DV846" s="6"/>
      <c r="DW846" s="9"/>
      <c r="DX846" s="6"/>
      <c r="DY846" s="9"/>
      <c r="DZ846" s="9"/>
      <c r="EA846" s="6"/>
      <c r="EB846" s="39">
        <v>505419</v>
      </c>
      <c r="EC846" s="39" t="s">
        <v>1331</v>
      </c>
      <c r="ED846" s="40" t="s">
        <v>412</v>
      </c>
      <c r="EE846" s="40" t="s">
        <v>412</v>
      </c>
      <c r="EF846" s="37"/>
      <c r="EG846" s="37"/>
      <c r="EH846" s="9"/>
      <c r="EI846" s="6"/>
      <c r="EJ846" s="42"/>
      <c r="EK846" s="36"/>
      <c r="EL846" s="36"/>
      <c r="EM846" s="36"/>
      <c r="EN846" s="3"/>
      <c r="EO846" s="6"/>
      <c r="EP846" s="6"/>
      <c r="EQ846" s="6"/>
      <c r="ER846" s="6"/>
      <c r="ES846" s="6"/>
      <c r="EU846" s="3"/>
      <c r="EV846" s="3"/>
      <c r="EX846" s="3"/>
      <c r="EZ846" s="3"/>
      <c r="FA846" s="3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</row>
    <row r="847" spans="15:204" ht="15" x14ac:dyDescent="0.25"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7"/>
      <c r="DR847" s="17"/>
      <c r="DS847" s="17"/>
      <c r="DT847" s="17"/>
      <c r="DU847" s="6"/>
      <c r="DV847" s="6"/>
      <c r="DW847" s="9"/>
      <c r="DX847" s="6"/>
      <c r="DY847" s="9"/>
      <c r="DZ847" s="42"/>
      <c r="EA847" s="6"/>
      <c r="EB847" s="39">
        <v>505420</v>
      </c>
      <c r="EC847" s="43" t="s">
        <v>1332</v>
      </c>
      <c r="ED847" s="40" t="s">
        <v>412</v>
      </c>
      <c r="EE847" s="40" t="s">
        <v>412</v>
      </c>
      <c r="EF847" s="37"/>
      <c r="EG847" s="37"/>
      <c r="EH847" s="9"/>
      <c r="EI847" s="6"/>
      <c r="EJ847" s="9"/>
      <c r="EK847" s="36"/>
      <c r="EL847" s="3"/>
      <c r="EM847" s="3"/>
      <c r="EN847" s="3"/>
      <c r="EO847" s="6"/>
      <c r="EP847" s="6"/>
      <c r="EQ847" s="6"/>
      <c r="ER847" s="6"/>
      <c r="ES847" s="6"/>
      <c r="EU847" s="3"/>
      <c r="EV847" s="3"/>
      <c r="EX847" s="3"/>
      <c r="EZ847" s="3"/>
      <c r="FA847" s="3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</row>
    <row r="848" spans="15:204" ht="15" x14ac:dyDescent="0.25"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7"/>
      <c r="DR848" s="17"/>
      <c r="DS848" s="17"/>
      <c r="DT848" s="17"/>
      <c r="DU848" s="6"/>
      <c r="DV848" s="44"/>
      <c r="DW848" s="9"/>
      <c r="DX848" s="6"/>
      <c r="DY848" s="9"/>
      <c r="DZ848" s="9"/>
      <c r="EA848" s="6"/>
      <c r="EB848" s="39">
        <v>505421</v>
      </c>
      <c r="EC848" s="39" t="s">
        <v>1333</v>
      </c>
      <c r="ED848" s="40" t="s">
        <v>412</v>
      </c>
      <c r="EE848" s="40" t="s">
        <v>412</v>
      </c>
      <c r="EF848" s="37"/>
      <c r="EG848" s="37"/>
      <c r="EH848" s="9"/>
      <c r="EI848" s="6"/>
      <c r="EJ848" s="9"/>
      <c r="EK848" s="36"/>
      <c r="EL848" s="36"/>
      <c r="EM848" s="36"/>
      <c r="EN848" s="3"/>
      <c r="EO848" s="6"/>
      <c r="EP848" s="6"/>
      <c r="EQ848" s="6"/>
      <c r="ER848" s="6"/>
      <c r="ES848" s="6"/>
      <c r="EU848" s="3"/>
      <c r="EV848" s="3"/>
      <c r="EX848" s="3"/>
      <c r="EZ848" s="3"/>
      <c r="FA848" s="3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</row>
    <row r="849" spans="15:204" ht="15" x14ac:dyDescent="0.25"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7"/>
      <c r="DR849" s="17"/>
      <c r="DS849" s="17"/>
      <c r="DT849" s="17"/>
      <c r="DU849" s="6"/>
      <c r="DV849" s="6"/>
      <c r="DW849" s="9"/>
      <c r="DX849" s="6"/>
      <c r="DY849" s="9"/>
      <c r="DZ849" s="9"/>
      <c r="EA849" s="6"/>
      <c r="EB849" s="39">
        <v>505422</v>
      </c>
      <c r="EC849" s="39" t="s">
        <v>1334</v>
      </c>
      <c r="ED849" s="40" t="s">
        <v>412</v>
      </c>
      <c r="EE849" s="40" t="s">
        <v>412</v>
      </c>
      <c r="EF849" s="37"/>
      <c r="EG849" s="37"/>
      <c r="EH849" s="9"/>
      <c r="EI849" s="6"/>
      <c r="EJ849" s="9"/>
      <c r="EK849" s="36"/>
      <c r="EL849" s="36"/>
      <c r="EM849" s="36"/>
      <c r="EN849" s="3"/>
      <c r="EO849" s="6"/>
      <c r="EP849" s="6"/>
      <c r="EQ849" s="6"/>
      <c r="ER849" s="6"/>
      <c r="ES849" s="6"/>
      <c r="EU849" s="3"/>
      <c r="EV849" s="3"/>
      <c r="EX849" s="3"/>
      <c r="EZ849" s="3"/>
      <c r="FA849" s="3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</row>
    <row r="850" spans="15:204" ht="15" x14ac:dyDescent="0.25"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7"/>
      <c r="DR850" s="17"/>
      <c r="DS850" s="17"/>
      <c r="DT850" s="17"/>
      <c r="DU850" s="6"/>
      <c r="DV850" s="6"/>
      <c r="DW850" s="9"/>
      <c r="DX850" s="6"/>
      <c r="DY850" s="9"/>
      <c r="DZ850" s="9"/>
      <c r="EA850" s="6"/>
      <c r="EB850" s="39">
        <v>505423</v>
      </c>
      <c r="EC850" s="39" t="s">
        <v>1335</v>
      </c>
      <c r="ED850" s="40" t="s">
        <v>412</v>
      </c>
      <c r="EE850" s="40" t="s">
        <v>412</v>
      </c>
      <c r="EF850" s="37"/>
      <c r="EG850" s="37"/>
      <c r="EH850" s="9"/>
      <c r="EI850" s="6"/>
      <c r="EJ850" s="9"/>
      <c r="EK850" s="36"/>
      <c r="EL850" s="36"/>
      <c r="EM850" s="36"/>
      <c r="EN850" s="3"/>
      <c r="EO850" s="6"/>
      <c r="EP850" s="6"/>
      <c r="EQ850" s="6"/>
      <c r="ER850" s="6"/>
      <c r="ES850" s="6"/>
      <c r="EU850" s="3"/>
      <c r="EV850" s="3"/>
      <c r="EX850" s="3"/>
      <c r="EZ850" s="3"/>
      <c r="FA850" s="3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</row>
    <row r="851" spans="15:204" ht="15" x14ac:dyDescent="0.25"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7"/>
      <c r="DR851" s="17"/>
      <c r="DS851" s="17"/>
      <c r="DT851" s="17"/>
      <c r="DU851" s="6"/>
      <c r="DV851" s="6"/>
      <c r="DW851" s="9"/>
      <c r="DX851" s="6"/>
      <c r="DY851" s="9"/>
      <c r="DZ851" s="9"/>
      <c r="EA851" s="6"/>
      <c r="EB851" s="39">
        <v>505424</v>
      </c>
      <c r="EC851" s="39" t="s">
        <v>1336</v>
      </c>
      <c r="ED851" s="40" t="s">
        <v>412</v>
      </c>
      <c r="EE851" s="40" t="s">
        <v>412</v>
      </c>
      <c r="EF851" s="37"/>
      <c r="EG851" s="37"/>
      <c r="EH851" s="9"/>
      <c r="EI851" s="6"/>
      <c r="EJ851" s="9"/>
      <c r="EK851" s="36"/>
      <c r="EL851" s="36"/>
      <c r="EM851" s="36"/>
      <c r="EN851" s="3"/>
      <c r="EO851" s="6"/>
      <c r="EP851" s="6"/>
      <c r="EQ851" s="6"/>
      <c r="ER851" s="6"/>
      <c r="ES851" s="6"/>
      <c r="EU851" s="3"/>
      <c r="EV851" s="3"/>
      <c r="EX851" s="3"/>
      <c r="EZ851" s="3"/>
      <c r="FA851" s="3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</row>
    <row r="852" spans="15:204" ht="15" x14ac:dyDescent="0.25"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7"/>
      <c r="DR852" s="17"/>
      <c r="DS852" s="17"/>
      <c r="DT852" s="17"/>
      <c r="DU852" s="6"/>
      <c r="DV852" s="6"/>
      <c r="DW852" s="9"/>
      <c r="DX852" s="6"/>
      <c r="DY852" s="9"/>
      <c r="DZ852" s="9"/>
      <c r="EA852" s="6"/>
      <c r="EB852" s="39">
        <v>505425</v>
      </c>
      <c r="EC852" s="39" t="s">
        <v>1337</v>
      </c>
      <c r="ED852" s="40" t="s">
        <v>412</v>
      </c>
      <c r="EE852" s="40" t="s">
        <v>412</v>
      </c>
      <c r="EF852" s="37"/>
      <c r="EG852" s="37"/>
      <c r="EH852" s="9"/>
      <c r="EI852" s="6"/>
      <c r="EJ852" s="9"/>
      <c r="EK852" s="36"/>
      <c r="EL852" s="36"/>
      <c r="EM852" s="36"/>
      <c r="EN852" s="3"/>
      <c r="EO852" s="6"/>
      <c r="EP852" s="6"/>
      <c r="EQ852" s="6"/>
      <c r="ER852" s="6"/>
      <c r="ES852" s="6"/>
      <c r="EU852" s="3"/>
      <c r="EV852" s="3"/>
      <c r="EX852" s="3"/>
      <c r="EZ852" s="3"/>
      <c r="FA852" s="3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</row>
    <row r="853" spans="15:204" ht="15" x14ac:dyDescent="0.25"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7"/>
      <c r="DR853" s="17"/>
      <c r="DS853" s="17"/>
      <c r="DT853" s="17"/>
      <c r="DU853" s="6"/>
      <c r="DV853" s="6"/>
      <c r="DW853" s="9"/>
      <c r="DX853" s="6"/>
      <c r="DY853" s="9"/>
      <c r="DZ853" s="9"/>
      <c r="EA853" s="6"/>
      <c r="EB853" s="39">
        <v>505426</v>
      </c>
      <c r="EC853" s="43" t="s">
        <v>1338</v>
      </c>
      <c r="ED853" s="40" t="s">
        <v>412</v>
      </c>
      <c r="EE853" s="40" t="s">
        <v>385</v>
      </c>
      <c r="EF853" s="37"/>
      <c r="EG853" s="37"/>
      <c r="EH853" s="9"/>
      <c r="EI853" s="6"/>
      <c r="EJ853" s="42"/>
      <c r="EK853" s="36"/>
      <c r="EL853" s="36"/>
      <c r="EM853" s="36"/>
      <c r="EN853" s="3"/>
      <c r="EO853" s="6"/>
      <c r="EP853" s="6"/>
      <c r="EQ853" s="6"/>
      <c r="ER853" s="6"/>
      <c r="ES853" s="6"/>
      <c r="EU853" s="3"/>
      <c r="EV853" s="3"/>
      <c r="EX853" s="3"/>
      <c r="EZ853" s="3"/>
      <c r="FA853" s="3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</row>
    <row r="854" spans="15:204" ht="15" x14ac:dyDescent="0.25"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7"/>
      <c r="DR854" s="17"/>
      <c r="DS854" s="17"/>
      <c r="DT854" s="17"/>
      <c r="DU854" s="6"/>
      <c r="DV854" s="6"/>
      <c r="DW854" s="9"/>
      <c r="DX854" s="6"/>
      <c r="DY854" s="9"/>
      <c r="DZ854" s="9"/>
      <c r="EA854" s="6"/>
      <c r="EB854" s="39">
        <v>505427</v>
      </c>
      <c r="EC854" s="43" t="s">
        <v>1339</v>
      </c>
      <c r="ED854" s="40" t="s">
        <v>412</v>
      </c>
      <c r="EE854" s="40" t="s">
        <v>412</v>
      </c>
      <c r="EF854" s="37"/>
      <c r="EG854" s="37"/>
      <c r="EH854" s="9"/>
      <c r="EI854" s="6"/>
      <c r="EJ854" s="9"/>
      <c r="EK854" s="36"/>
      <c r="EL854" s="3"/>
      <c r="EM854" s="3"/>
      <c r="EN854" s="3"/>
      <c r="EO854" s="6"/>
      <c r="EP854" s="6"/>
      <c r="EQ854" s="6"/>
      <c r="ER854" s="6"/>
      <c r="ES854" s="6"/>
      <c r="EU854" s="3"/>
      <c r="EV854" s="3"/>
      <c r="EX854" s="3"/>
      <c r="EZ854" s="3"/>
      <c r="FA854" s="3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</row>
    <row r="855" spans="15:204" ht="15" x14ac:dyDescent="0.25"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7"/>
      <c r="DR855" s="17"/>
      <c r="DS855" s="17"/>
      <c r="DT855" s="17"/>
      <c r="DU855" s="6"/>
      <c r="DV855" s="44"/>
      <c r="DW855" s="9"/>
      <c r="DX855" s="6"/>
      <c r="DY855" s="9"/>
      <c r="DZ855" s="9"/>
      <c r="EA855" s="6"/>
      <c r="EB855" s="39">
        <v>505428</v>
      </c>
      <c r="EC855" s="39" t="s">
        <v>1340</v>
      </c>
      <c r="ED855" s="40" t="s">
        <v>412</v>
      </c>
      <c r="EE855" s="40" t="s">
        <v>412</v>
      </c>
      <c r="EF855" s="37"/>
      <c r="EG855" s="37"/>
      <c r="EH855" s="9"/>
      <c r="EI855" s="6"/>
      <c r="EJ855" s="9"/>
      <c r="EK855" s="36"/>
      <c r="EL855" s="36"/>
      <c r="EM855" s="36"/>
      <c r="EN855" s="3"/>
      <c r="EO855" s="6"/>
      <c r="EP855" s="6"/>
      <c r="EQ855" s="6"/>
      <c r="ER855" s="6"/>
      <c r="ES855" s="6"/>
      <c r="EU855" s="3"/>
      <c r="EV855" s="3"/>
      <c r="EX855" s="3"/>
      <c r="EZ855" s="3"/>
      <c r="FA855" s="3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</row>
    <row r="856" spans="15:204" ht="15" x14ac:dyDescent="0.25"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7"/>
      <c r="DR856" s="17"/>
      <c r="DS856" s="17"/>
      <c r="DT856" s="17"/>
      <c r="DU856" s="6"/>
      <c r="DV856" s="6"/>
      <c r="DW856" s="9"/>
      <c r="DX856" s="6"/>
      <c r="DY856" s="9"/>
      <c r="DZ856" s="9"/>
      <c r="EA856" s="6"/>
      <c r="EB856" s="39">
        <v>505429</v>
      </c>
      <c r="EC856" s="43" t="s">
        <v>1341</v>
      </c>
      <c r="ED856" s="40" t="s">
        <v>412</v>
      </c>
      <c r="EE856" s="40" t="s">
        <v>412</v>
      </c>
      <c r="EF856" s="37"/>
      <c r="EG856" s="37"/>
      <c r="EH856" s="9"/>
      <c r="EI856" s="6"/>
      <c r="EJ856" s="9"/>
      <c r="EK856" s="36"/>
      <c r="EL856" s="36"/>
      <c r="EM856" s="36"/>
      <c r="EN856" s="3"/>
      <c r="EO856" s="6"/>
      <c r="EP856" s="6"/>
      <c r="EQ856" s="6"/>
      <c r="ER856" s="6"/>
      <c r="ES856" s="6"/>
      <c r="EU856" s="3"/>
      <c r="EV856" s="3"/>
      <c r="EX856" s="3"/>
      <c r="EZ856" s="3"/>
      <c r="FA856" s="3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</row>
    <row r="857" spans="15:204" ht="15" x14ac:dyDescent="0.25"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7"/>
      <c r="DR857" s="17"/>
      <c r="DS857" s="17"/>
      <c r="DT857" s="17"/>
      <c r="DU857" s="6"/>
      <c r="DV857" s="6"/>
      <c r="DW857" s="9"/>
      <c r="DX857" s="6"/>
      <c r="DY857" s="9"/>
      <c r="DZ857" s="9"/>
      <c r="EA857" s="6"/>
      <c r="EB857" s="39">
        <v>505430</v>
      </c>
      <c r="EC857" s="43" t="s">
        <v>1342</v>
      </c>
      <c r="ED857" s="40" t="s">
        <v>412</v>
      </c>
      <c r="EE857" s="40" t="s">
        <v>412</v>
      </c>
      <c r="EF857" s="37"/>
      <c r="EG857" s="37"/>
      <c r="EH857" s="9"/>
      <c r="EI857" s="6"/>
      <c r="EJ857" s="9"/>
      <c r="EK857" s="36"/>
      <c r="EL857" s="36"/>
      <c r="EM857" s="36"/>
      <c r="EN857" s="3"/>
      <c r="EO857" s="6"/>
      <c r="EP857" s="6"/>
      <c r="EQ857" s="6"/>
      <c r="ER857" s="6"/>
      <c r="ES857" s="6"/>
      <c r="EU857" s="3"/>
      <c r="EV857" s="3"/>
      <c r="EX857" s="3"/>
      <c r="EZ857" s="3"/>
      <c r="FA857" s="3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</row>
    <row r="858" spans="15:204" ht="15" x14ac:dyDescent="0.25"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7"/>
      <c r="DR858" s="17"/>
      <c r="DS858" s="17"/>
      <c r="DT858" s="17"/>
      <c r="DU858" s="6"/>
      <c r="DV858" s="6"/>
      <c r="DW858" s="9"/>
      <c r="DX858" s="6"/>
      <c r="DY858" s="9"/>
      <c r="DZ858" s="9"/>
      <c r="EA858" s="6"/>
      <c r="EB858" s="39">
        <v>505431</v>
      </c>
      <c r="EC858" s="39" t="s">
        <v>1343</v>
      </c>
      <c r="ED858" s="40" t="s">
        <v>412</v>
      </c>
      <c r="EE858" s="40" t="s">
        <v>412</v>
      </c>
      <c r="EF858" s="37"/>
      <c r="EG858" s="37"/>
      <c r="EH858" s="9"/>
      <c r="EI858" s="6"/>
      <c r="EJ858" s="9"/>
      <c r="EK858" s="36"/>
      <c r="EL858" s="36"/>
      <c r="EM858" s="36"/>
      <c r="EN858" s="3"/>
      <c r="EO858" s="6"/>
      <c r="EP858" s="6"/>
      <c r="EQ858" s="6"/>
      <c r="ER858" s="6"/>
      <c r="ES858" s="6"/>
      <c r="EU858" s="3"/>
      <c r="EV858" s="3"/>
      <c r="EX858" s="3"/>
      <c r="EZ858" s="3"/>
      <c r="FA858" s="3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</row>
    <row r="859" spans="15:204" ht="15" x14ac:dyDescent="0.25"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7"/>
      <c r="DR859" s="17"/>
      <c r="DS859" s="17"/>
      <c r="DT859" s="17"/>
      <c r="DU859" s="6"/>
      <c r="DV859" s="6"/>
      <c r="DW859" s="9"/>
      <c r="DX859" s="6"/>
      <c r="DY859" s="9"/>
      <c r="DZ859" s="9"/>
      <c r="EA859" s="6"/>
      <c r="EB859" s="39">
        <v>505432</v>
      </c>
      <c r="EC859" s="43" t="s">
        <v>1344</v>
      </c>
      <c r="ED859" s="40" t="s">
        <v>412</v>
      </c>
      <c r="EE859" s="40" t="s">
        <v>412</v>
      </c>
      <c r="EF859" s="37"/>
      <c r="EG859" s="37"/>
      <c r="EH859" s="9"/>
      <c r="EI859" s="6"/>
      <c r="EJ859" s="9"/>
      <c r="EK859" s="36"/>
      <c r="EL859" s="36"/>
      <c r="EM859" s="36"/>
      <c r="EN859" s="3"/>
      <c r="EO859" s="6"/>
      <c r="EP859" s="6"/>
      <c r="EQ859" s="6"/>
      <c r="ER859" s="6"/>
      <c r="ES859" s="6"/>
      <c r="EU859" s="3"/>
      <c r="EV859" s="3"/>
      <c r="EX859" s="3"/>
      <c r="EZ859" s="3"/>
      <c r="FA859" s="3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</row>
    <row r="860" spans="15:204" ht="15" x14ac:dyDescent="0.25"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7"/>
      <c r="DR860" s="17"/>
      <c r="DS860" s="17"/>
      <c r="DT860" s="17"/>
      <c r="DU860" s="6"/>
      <c r="DV860" s="6"/>
      <c r="DW860" s="9"/>
      <c r="DX860" s="6"/>
      <c r="DY860" s="9"/>
      <c r="DZ860" s="9"/>
      <c r="EA860" s="6"/>
      <c r="EB860" s="39">
        <v>505433</v>
      </c>
      <c r="EC860" s="39" t="s">
        <v>1345</v>
      </c>
      <c r="ED860" s="40" t="s">
        <v>412</v>
      </c>
      <c r="EE860" s="40" t="s">
        <v>412</v>
      </c>
      <c r="EF860" s="37"/>
      <c r="EG860" s="37"/>
      <c r="EH860" s="9"/>
      <c r="EI860" s="6"/>
      <c r="EJ860" s="42"/>
      <c r="EK860" s="36"/>
      <c r="EL860" s="36"/>
      <c r="EM860" s="36"/>
      <c r="EN860" s="3"/>
      <c r="EO860" s="6"/>
      <c r="EP860" s="6"/>
      <c r="EQ860" s="6"/>
      <c r="ER860" s="6"/>
      <c r="ES860" s="6"/>
      <c r="EU860" s="3"/>
      <c r="EV860" s="3"/>
      <c r="EX860" s="3"/>
      <c r="EZ860" s="3"/>
      <c r="FA860" s="3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</row>
    <row r="861" spans="15:204" ht="15" x14ac:dyDescent="0.25"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7"/>
      <c r="DR861" s="17"/>
      <c r="DS861" s="17"/>
      <c r="DT861" s="17"/>
      <c r="DU861" s="6"/>
      <c r="DV861" s="6"/>
      <c r="DW861" s="9"/>
      <c r="DX861" s="6"/>
      <c r="DY861" s="9"/>
      <c r="DZ861" s="9"/>
      <c r="EA861" s="6"/>
      <c r="EB861" s="39">
        <v>505434</v>
      </c>
      <c r="EC861" s="43" t="s">
        <v>1346</v>
      </c>
      <c r="ED861" s="40" t="s">
        <v>412</v>
      </c>
      <c r="EE861" s="40" t="s">
        <v>412</v>
      </c>
      <c r="EF861" s="37"/>
      <c r="EG861" s="37"/>
      <c r="EH861" s="9"/>
      <c r="EI861" s="6"/>
      <c r="EJ861" s="9"/>
      <c r="EK861" s="36"/>
      <c r="EL861" s="3"/>
      <c r="EM861" s="3"/>
      <c r="EN861" s="3"/>
      <c r="EO861" s="6"/>
      <c r="EP861" s="6"/>
      <c r="EQ861" s="6"/>
      <c r="ER861" s="6"/>
      <c r="ES861" s="6"/>
      <c r="EU861" s="3"/>
      <c r="EV861" s="3"/>
      <c r="EX861" s="3"/>
      <c r="EZ861" s="3"/>
      <c r="FA861" s="3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</row>
    <row r="862" spans="15:204" ht="15" x14ac:dyDescent="0.25"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7"/>
      <c r="DR862" s="17"/>
      <c r="DS862" s="17"/>
      <c r="DT862" s="17"/>
      <c r="DU862" s="6"/>
      <c r="DV862" s="44"/>
      <c r="DW862" s="9"/>
      <c r="DX862" s="6"/>
      <c r="DY862" s="9"/>
      <c r="DZ862" s="9"/>
      <c r="EA862" s="6"/>
      <c r="EB862" s="39">
        <v>505435</v>
      </c>
      <c r="EC862" s="43" t="s">
        <v>1347</v>
      </c>
      <c r="ED862" s="40" t="s">
        <v>412</v>
      </c>
      <c r="EE862" s="40" t="s">
        <v>412</v>
      </c>
      <c r="EF862" s="37"/>
      <c r="EG862" s="37"/>
      <c r="EH862" s="9"/>
      <c r="EI862" s="6"/>
      <c r="EJ862" s="9"/>
      <c r="EK862" s="36"/>
      <c r="EL862" s="36"/>
      <c r="EM862" s="36"/>
      <c r="EN862" s="3"/>
      <c r="EO862" s="6"/>
      <c r="EP862" s="6"/>
      <c r="EQ862" s="6"/>
      <c r="ER862" s="6"/>
      <c r="ES862" s="6"/>
      <c r="EU862" s="3"/>
      <c r="EV862" s="3"/>
      <c r="EX862" s="3"/>
      <c r="EZ862" s="3"/>
      <c r="FA862" s="3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</row>
    <row r="863" spans="15:204" ht="15" x14ac:dyDescent="0.25"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7"/>
      <c r="DR863" s="17"/>
      <c r="DS863" s="17"/>
      <c r="DT863" s="17"/>
      <c r="DU863" s="6"/>
      <c r="DV863" s="6"/>
      <c r="DW863" s="9"/>
      <c r="DX863" s="6"/>
      <c r="DY863" s="9"/>
      <c r="DZ863" s="9"/>
      <c r="EA863" s="6"/>
      <c r="EB863" s="39">
        <v>505436</v>
      </c>
      <c r="EC863" s="43" t="s">
        <v>1348</v>
      </c>
      <c r="ED863" s="40" t="s">
        <v>412</v>
      </c>
      <c r="EE863" s="40" t="s">
        <v>412</v>
      </c>
      <c r="EF863" s="37"/>
      <c r="EG863" s="37"/>
      <c r="EH863" s="9"/>
      <c r="EI863" s="6"/>
      <c r="EJ863" s="9"/>
      <c r="EK863" s="36"/>
      <c r="EL863" s="36"/>
      <c r="EM863" s="36"/>
      <c r="EN863" s="3"/>
      <c r="EO863" s="6"/>
      <c r="EP863" s="6"/>
      <c r="EQ863" s="6"/>
      <c r="ER863" s="6"/>
      <c r="ES863" s="6"/>
      <c r="EU863" s="3"/>
      <c r="EV863" s="3"/>
      <c r="EX863" s="3"/>
      <c r="EZ863" s="3"/>
      <c r="FA863" s="3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</row>
    <row r="864" spans="15:204" ht="15" x14ac:dyDescent="0.25"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7"/>
      <c r="DR864" s="17"/>
      <c r="DS864" s="17"/>
      <c r="DT864" s="17"/>
      <c r="DU864" s="6"/>
      <c r="DV864" s="6"/>
      <c r="DW864" s="9"/>
      <c r="DX864" s="6"/>
      <c r="DY864" s="9"/>
      <c r="DZ864" s="9"/>
      <c r="EA864" s="6"/>
      <c r="EB864" s="39">
        <v>505437</v>
      </c>
      <c r="EC864" s="43" t="s">
        <v>1349</v>
      </c>
      <c r="ED864" s="40" t="s">
        <v>412</v>
      </c>
      <c r="EE864" s="40" t="s">
        <v>412</v>
      </c>
      <c r="EF864" s="37"/>
      <c r="EG864" s="37"/>
      <c r="EH864" s="9"/>
      <c r="EI864" s="6"/>
      <c r="EJ864" s="9"/>
      <c r="EK864" s="36"/>
      <c r="EL864" s="36"/>
      <c r="EM864" s="36"/>
      <c r="EN864" s="3"/>
      <c r="EO864" s="6"/>
      <c r="EP864" s="6"/>
      <c r="EQ864" s="6"/>
      <c r="ER864" s="6"/>
      <c r="ES864" s="6"/>
      <c r="EU864" s="3"/>
      <c r="EV864" s="3"/>
      <c r="EX864" s="3"/>
      <c r="EZ864" s="3"/>
      <c r="FA864" s="3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</row>
    <row r="865" spans="15:204" ht="15" x14ac:dyDescent="0.25"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7"/>
      <c r="DR865" s="17"/>
      <c r="DS865" s="17"/>
      <c r="DT865" s="17"/>
      <c r="DU865" s="6"/>
      <c r="DV865" s="6"/>
      <c r="DW865" s="9"/>
      <c r="DX865" s="6"/>
      <c r="DY865" s="9"/>
      <c r="DZ865" s="9"/>
      <c r="EA865" s="6"/>
      <c r="EB865" s="39">
        <v>505438</v>
      </c>
      <c r="EC865" s="39" t="s">
        <v>1350</v>
      </c>
      <c r="ED865" s="40" t="s">
        <v>412</v>
      </c>
      <c r="EE865" s="40" t="s">
        <v>412</v>
      </c>
      <c r="EF865" s="37"/>
      <c r="EG865" s="37"/>
      <c r="EH865" s="9"/>
      <c r="EI865" s="6"/>
      <c r="EJ865" s="9"/>
      <c r="EK865" s="36"/>
      <c r="EL865" s="36"/>
      <c r="EM865" s="36"/>
      <c r="EN865" s="3"/>
      <c r="EO865" s="6"/>
      <c r="EP865" s="6"/>
      <c r="EQ865" s="6"/>
      <c r="ER865" s="6"/>
      <c r="ES865" s="6"/>
      <c r="EU865" s="3"/>
      <c r="EV865" s="3"/>
      <c r="EX865" s="3"/>
      <c r="EZ865" s="3"/>
      <c r="FA865" s="3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</row>
    <row r="866" spans="15:204" ht="15" x14ac:dyDescent="0.25"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7"/>
      <c r="DR866" s="17"/>
      <c r="DS866" s="17"/>
      <c r="DT866" s="17"/>
      <c r="DU866" s="6"/>
      <c r="DV866" s="6"/>
      <c r="DW866" s="9"/>
      <c r="DX866" s="6"/>
      <c r="DY866" s="9"/>
      <c r="DZ866" s="9"/>
      <c r="EA866" s="6"/>
      <c r="EB866" s="39">
        <v>505439</v>
      </c>
      <c r="EC866" s="39" t="s">
        <v>1351</v>
      </c>
      <c r="ED866" s="40" t="s">
        <v>412</v>
      </c>
      <c r="EE866" s="40" t="s">
        <v>412</v>
      </c>
      <c r="EF866" s="37"/>
      <c r="EG866" s="37"/>
      <c r="EH866" s="9"/>
      <c r="EI866" s="6"/>
      <c r="EJ866" s="9"/>
      <c r="EK866" s="36"/>
      <c r="EL866" s="36"/>
      <c r="EM866" s="36"/>
      <c r="EN866" s="3"/>
      <c r="EO866" s="6"/>
      <c r="EP866" s="6"/>
      <c r="EQ866" s="6"/>
      <c r="ER866" s="6"/>
      <c r="ES866" s="6"/>
      <c r="EU866" s="3"/>
      <c r="EV866" s="3"/>
      <c r="EX866" s="3"/>
      <c r="EZ866" s="3"/>
      <c r="FA866" s="3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</row>
    <row r="867" spans="15:204" ht="15" x14ac:dyDescent="0.25"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7"/>
      <c r="DR867" s="17"/>
      <c r="DS867" s="17"/>
      <c r="DT867" s="17"/>
      <c r="DU867" s="6"/>
      <c r="DV867" s="6"/>
      <c r="DW867" s="9"/>
      <c r="DX867" s="6"/>
      <c r="DY867" s="9"/>
      <c r="DZ867" s="9"/>
      <c r="EA867" s="6"/>
      <c r="EB867" s="39">
        <v>505440</v>
      </c>
      <c r="EC867" s="39" t="s">
        <v>1352</v>
      </c>
      <c r="ED867" s="40" t="s">
        <v>412</v>
      </c>
      <c r="EE867" s="40" t="s">
        <v>412</v>
      </c>
      <c r="EF867" s="37"/>
      <c r="EG867" s="37"/>
      <c r="EH867" s="9"/>
      <c r="EI867" s="6"/>
      <c r="EJ867" s="9"/>
      <c r="EK867" s="36"/>
      <c r="EL867" s="36"/>
      <c r="EM867" s="36"/>
      <c r="EN867" s="3"/>
      <c r="EO867" s="6"/>
      <c r="EP867" s="6"/>
      <c r="EQ867" s="6"/>
      <c r="ER867" s="6"/>
      <c r="ES867" s="6"/>
      <c r="EU867" s="3"/>
      <c r="EV867" s="3"/>
      <c r="EX867" s="3"/>
      <c r="EZ867" s="3"/>
      <c r="FA867" s="3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</row>
    <row r="868" spans="15:204" ht="15" x14ac:dyDescent="0.25"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7"/>
      <c r="DR868" s="17"/>
      <c r="DS868" s="17"/>
      <c r="DT868" s="17"/>
      <c r="DU868" s="6"/>
      <c r="DV868" s="6"/>
      <c r="DW868" s="9"/>
      <c r="DX868" s="6"/>
      <c r="DY868" s="9"/>
      <c r="DZ868" s="9"/>
      <c r="EA868" s="6"/>
      <c r="EB868" s="39">
        <v>505441</v>
      </c>
      <c r="EC868" s="39" t="s">
        <v>1353</v>
      </c>
      <c r="ED868" s="40" t="s">
        <v>412</v>
      </c>
      <c r="EE868" s="40" t="s">
        <v>412</v>
      </c>
      <c r="EF868" s="37"/>
      <c r="EG868" s="37"/>
      <c r="EH868" s="9"/>
      <c r="EI868" s="6"/>
      <c r="EJ868" s="42"/>
      <c r="EL868" s="3"/>
      <c r="EM868" s="3"/>
      <c r="EN868" s="3"/>
      <c r="EO868" s="6"/>
      <c r="EP868" s="6"/>
      <c r="EQ868" s="6"/>
      <c r="ER868" s="6"/>
      <c r="ES868" s="6"/>
      <c r="EU868" s="3"/>
      <c r="EV868" s="3"/>
      <c r="EX868" s="3"/>
      <c r="EZ868" s="3"/>
      <c r="FA868" s="3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</row>
    <row r="869" spans="15:204" ht="15" x14ac:dyDescent="0.25"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7"/>
      <c r="DR869" s="17"/>
      <c r="DS869" s="17"/>
      <c r="DT869" s="17"/>
      <c r="DU869" s="6"/>
      <c r="DV869" s="44"/>
      <c r="DW869" s="9"/>
      <c r="DX869" s="6"/>
      <c r="DY869" s="9"/>
      <c r="DZ869" s="9"/>
      <c r="EA869" s="6"/>
      <c r="EB869" s="39">
        <v>505442</v>
      </c>
      <c r="EC869" s="39" t="s">
        <v>1354</v>
      </c>
      <c r="ED869" s="40" t="s">
        <v>412</v>
      </c>
      <c r="EE869" s="40" t="s">
        <v>412</v>
      </c>
      <c r="EF869" s="37"/>
      <c r="EG869" s="37"/>
      <c r="EH869" s="9"/>
      <c r="EI869" s="6"/>
      <c r="EJ869" s="42"/>
      <c r="EK869" s="36"/>
      <c r="EL869" s="3"/>
      <c r="EM869" s="3"/>
      <c r="EN869" s="3"/>
      <c r="EO869" s="6"/>
      <c r="EP869" s="6"/>
      <c r="EQ869" s="6"/>
      <c r="ER869" s="6"/>
      <c r="ES869" s="6"/>
      <c r="EU869" s="3"/>
      <c r="EV869" s="3"/>
      <c r="EX869" s="3"/>
      <c r="EZ869" s="3"/>
      <c r="FA869" s="3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</row>
    <row r="870" spans="15:204" ht="15" x14ac:dyDescent="0.25"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7"/>
      <c r="DR870" s="17"/>
      <c r="DS870" s="17"/>
      <c r="DT870" s="17"/>
      <c r="DU870" s="6"/>
      <c r="DV870" s="44"/>
      <c r="DW870" s="9"/>
      <c r="DX870" s="6"/>
      <c r="DY870" s="9"/>
      <c r="DZ870" s="9"/>
      <c r="EA870" s="6"/>
      <c r="EB870" s="39">
        <v>505443</v>
      </c>
      <c r="EC870" s="39" t="s">
        <v>1355</v>
      </c>
      <c r="ED870" s="40" t="s">
        <v>412</v>
      </c>
      <c r="EE870" s="40" t="s">
        <v>412</v>
      </c>
      <c r="EF870" s="37"/>
      <c r="EG870" s="37"/>
      <c r="EH870" s="9"/>
      <c r="EI870" s="6"/>
      <c r="EJ870" s="42"/>
      <c r="EK870" s="36"/>
      <c r="EL870" s="3"/>
      <c r="EM870" s="3"/>
      <c r="EN870" s="3"/>
      <c r="EO870" s="6"/>
      <c r="EP870" s="6"/>
      <c r="EQ870" s="6"/>
      <c r="ER870" s="6"/>
      <c r="ES870" s="6"/>
      <c r="EU870" s="3"/>
      <c r="EV870" s="3"/>
      <c r="EX870" s="3"/>
      <c r="EZ870" s="3"/>
      <c r="FA870" s="3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</row>
    <row r="871" spans="15:204" ht="15" x14ac:dyDescent="0.25"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7"/>
      <c r="DR871" s="17"/>
      <c r="DS871" s="17"/>
      <c r="DT871" s="17"/>
      <c r="DU871" s="6"/>
      <c r="DV871" s="44"/>
      <c r="DW871" s="9"/>
      <c r="DX871" s="6"/>
      <c r="DY871" s="9"/>
      <c r="DZ871" s="9"/>
      <c r="EA871" s="6"/>
      <c r="EB871" s="39">
        <v>505444</v>
      </c>
      <c r="EC871" s="43" t="s">
        <v>1356</v>
      </c>
      <c r="ED871" s="40" t="s">
        <v>412</v>
      </c>
      <c r="EE871" s="40" t="s">
        <v>412</v>
      </c>
      <c r="EF871" s="37"/>
      <c r="EG871" s="37"/>
      <c r="EH871" s="9"/>
      <c r="EI871" s="6"/>
      <c r="EJ871" s="42"/>
      <c r="EK871" s="36"/>
      <c r="EL871" s="3"/>
      <c r="EM871" s="3"/>
      <c r="EN871" s="3"/>
      <c r="EO871" s="6"/>
      <c r="EP871" s="6"/>
      <c r="EQ871" s="6"/>
      <c r="ER871" s="6"/>
      <c r="ES871" s="6"/>
      <c r="EU871" s="3"/>
      <c r="EV871" s="3"/>
      <c r="EX871" s="3"/>
      <c r="EZ871" s="3"/>
      <c r="FA871" s="3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</row>
    <row r="872" spans="15:204" ht="15" x14ac:dyDescent="0.25"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7"/>
      <c r="DR872" s="17"/>
      <c r="DS872" s="17"/>
      <c r="DT872" s="17"/>
      <c r="DU872" s="6"/>
      <c r="DV872" s="44"/>
      <c r="DW872" s="9"/>
      <c r="DX872" s="6"/>
      <c r="DY872" s="9"/>
      <c r="DZ872" s="9"/>
      <c r="EA872" s="6"/>
      <c r="EB872" s="39">
        <v>505445</v>
      </c>
      <c r="EC872" s="43" t="s">
        <v>1357</v>
      </c>
      <c r="ED872" s="40" t="s">
        <v>412</v>
      </c>
      <c r="EE872" s="40" t="s">
        <v>412</v>
      </c>
      <c r="EF872" s="37"/>
      <c r="EG872" s="37"/>
      <c r="EH872" s="9"/>
      <c r="EI872" s="6"/>
      <c r="EJ872" s="9"/>
      <c r="EK872" s="36"/>
      <c r="EL872" s="3"/>
      <c r="EM872" s="3"/>
      <c r="EN872" s="3"/>
      <c r="EO872" s="6"/>
      <c r="EP872" s="6"/>
      <c r="EQ872" s="6"/>
      <c r="ER872" s="6"/>
      <c r="ES872" s="6"/>
      <c r="EU872" s="3"/>
      <c r="EV872" s="3"/>
      <c r="EX872" s="3"/>
      <c r="EZ872" s="3"/>
      <c r="FA872" s="3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</row>
    <row r="873" spans="15:204" ht="15" x14ac:dyDescent="0.25"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7"/>
      <c r="DR873" s="17"/>
      <c r="DS873" s="17"/>
      <c r="DT873" s="17"/>
      <c r="DU873" s="6"/>
      <c r="DV873" s="44"/>
      <c r="DW873" s="9"/>
      <c r="DX873" s="6"/>
      <c r="DY873" s="9"/>
      <c r="DZ873" s="9"/>
      <c r="EA873" s="6"/>
      <c r="EB873" s="39">
        <v>505446</v>
      </c>
      <c r="EC873" s="39" t="s">
        <v>1358</v>
      </c>
      <c r="ED873" s="40" t="s">
        <v>412</v>
      </c>
      <c r="EE873" s="40" t="s">
        <v>412</v>
      </c>
      <c r="EF873" s="37"/>
      <c r="EG873" s="37"/>
      <c r="EH873" s="9"/>
      <c r="EI873" s="6"/>
      <c r="EJ873" s="42"/>
      <c r="EL873" s="3"/>
      <c r="EM873" s="3"/>
      <c r="EN873" s="3"/>
      <c r="EO873" s="6"/>
      <c r="EP873" s="6"/>
      <c r="EQ873" s="6"/>
      <c r="ER873" s="6"/>
      <c r="ES873" s="6"/>
      <c r="EU873" s="3"/>
      <c r="EV873" s="3"/>
      <c r="EX873" s="3"/>
      <c r="EZ873" s="3"/>
      <c r="FA873" s="3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</row>
    <row r="874" spans="15:204" ht="15" x14ac:dyDescent="0.25"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7"/>
      <c r="DR874" s="17"/>
      <c r="DS874" s="17"/>
      <c r="DT874" s="17"/>
      <c r="DU874" s="6"/>
      <c r="DV874" s="44"/>
      <c r="DW874" s="9"/>
      <c r="DX874" s="6"/>
      <c r="DY874" s="9"/>
      <c r="DZ874" s="9"/>
      <c r="EA874" s="6"/>
      <c r="EB874" s="39">
        <v>505447</v>
      </c>
      <c r="EC874" s="43" t="s">
        <v>1359</v>
      </c>
      <c r="ED874" s="40" t="s">
        <v>412</v>
      </c>
      <c r="EE874" s="40" t="s">
        <v>412</v>
      </c>
      <c r="EF874" s="37"/>
      <c r="EG874" s="37"/>
      <c r="EH874" s="9"/>
      <c r="EI874" s="6"/>
      <c r="EJ874" s="42"/>
      <c r="EK874" s="36"/>
      <c r="EL874" s="3"/>
      <c r="EM874" s="3"/>
      <c r="EN874" s="3"/>
      <c r="EO874" s="6"/>
      <c r="EP874" s="6"/>
      <c r="EQ874" s="6"/>
      <c r="ER874" s="6"/>
      <c r="ES874" s="6"/>
      <c r="EU874" s="3"/>
      <c r="EV874" s="3"/>
      <c r="EX874" s="3"/>
      <c r="EZ874" s="3"/>
      <c r="FA874" s="3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</row>
    <row r="875" spans="15:204" ht="15" x14ac:dyDescent="0.25"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7"/>
      <c r="DR875" s="17"/>
      <c r="DS875" s="17"/>
      <c r="DT875" s="17"/>
      <c r="DU875" s="6"/>
      <c r="DV875" s="44"/>
      <c r="DW875" s="9"/>
      <c r="DX875" s="6"/>
      <c r="DY875" s="9"/>
      <c r="DZ875" s="9"/>
      <c r="EA875" s="6"/>
      <c r="EB875" s="39">
        <v>505448</v>
      </c>
      <c r="EC875" s="39" t="s">
        <v>1360</v>
      </c>
      <c r="ED875" s="40" t="s">
        <v>412</v>
      </c>
      <c r="EE875" s="40" t="s">
        <v>412</v>
      </c>
      <c r="EF875" s="37"/>
      <c r="EG875" s="37"/>
      <c r="EH875" s="9"/>
      <c r="EI875" s="6"/>
      <c r="EJ875" s="42"/>
      <c r="EK875" s="36"/>
      <c r="EL875" s="3"/>
      <c r="EM875" s="3"/>
      <c r="EN875" s="3"/>
      <c r="EO875" s="6"/>
      <c r="EP875" s="6"/>
      <c r="EQ875" s="6"/>
      <c r="ER875" s="6"/>
      <c r="ES875" s="6"/>
      <c r="EU875" s="3"/>
      <c r="EV875" s="3"/>
      <c r="EX875" s="3"/>
      <c r="EZ875" s="3"/>
      <c r="FA875" s="3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</row>
    <row r="876" spans="15:204" ht="15" x14ac:dyDescent="0.25"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7"/>
      <c r="DR876" s="17"/>
      <c r="DS876" s="17"/>
      <c r="DT876" s="17"/>
      <c r="DU876" s="6"/>
      <c r="DV876" s="44"/>
      <c r="DW876" s="9"/>
      <c r="DX876" s="6"/>
      <c r="DY876" s="9"/>
      <c r="DZ876" s="9"/>
      <c r="EA876" s="6"/>
      <c r="EB876" s="39">
        <v>505449</v>
      </c>
      <c r="EC876" s="39" t="s">
        <v>1361</v>
      </c>
      <c r="ED876" s="40" t="s">
        <v>412</v>
      </c>
      <c r="EE876" s="40" t="s">
        <v>412</v>
      </c>
      <c r="EF876" s="37"/>
      <c r="EG876" s="37"/>
      <c r="EH876" s="9"/>
      <c r="EI876" s="6"/>
      <c r="EJ876" s="42"/>
      <c r="EK876" s="36"/>
      <c r="EL876" s="3"/>
      <c r="EM876" s="3"/>
      <c r="EN876" s="3"/>
      <c r="EO876" s="6"/>
      <c r="EP876" s="6"/>
      <c r="EQ876" s="6"/>
      <c r="ER876" s="6"/>
      <c r="ES876" s="6"/>
      <c r="EU876" s="3"/>
      <c r="EV876" s="3"/>
      <c r="EX876" s="3"/>
      <c r="EZ876" s="3"/>
      <c r="FA876" s="3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</row>
    <row r="877" spans="15:204" ht="15" x14ac:dyDescent="0.25"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7"/>
      <c r="DR877" s="17"/>
      <c r="DS877" s="17"/>
      <c r="DT877" s="17"/>
      <c r="DU877" s="6"/>
      <c r="DV877" s="44"/>
      <c r="DW877" s="9"/>
      <c r="DX877" s="6"/>
      <c r="DY877" s="9"/>
      <c r="DZ877" s="9"/>
      <c r="EA877" s="6"/>
      <c r="EB877" s="39">
        <v>505450</v>
      </c>
      <c r="EC877" s="39" t="s">
        <v>1362</v>
      </c>
      <c r="ED877" s="40" t="s">
        <v>412</v>
      </c>
      <c r="EE877" s="40" t="s">
        <v>412</v>
      </c>
      <c r="EF877" s="37"/>
      <c r="EG877" s="37"/>
      <c r="EH877" s="9"/>
      <c r="EI877" s="6"/>
      <c r="EJ877" s="42"/>
      <c r="EK877" s="36"/>
      <c r="EL877" s="3"/>
      <c r="EM877" s="3"/>
      <c r="EN877" s="3"/>
      <c r="EO877" s="6"/>
      <c r="EP877" s="6"/>
      <c r="EQ877" s="6"/>
      <c r="ER877" s="6"/>
      <c r="ES877" s="6"/>
      <c r="EU877" s="3"/>
      <c r="EV877" s="3"/>
      <c r="EX877" s="3"/>
      <c r="EZ877" s="3"/>
      <c r="FA877" s="3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</row>
    <row r="878" spans="15:204" ht="15" x14ac:dyDescent="0.25"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7"/>
      <c r="DR878" s="17"/>
      <c r="DS878" s="17"/>
      <c r="DT878" s="17"/>
      <c r="DU878" s="6"/>
      <c r="DV878" s="44"/>
      <c r="DW878" s="9"/>
      <c r="DX878" s="6"/>
      <c r="DY878" s="9"/>
      <c r="DZ878" s="9"/>
      <c r="EA878" s="6"/>
      <c r="EB878" s="39">
        <v>505700</v>
      </c>
      <c r="EC878" s="39" t="s">
        <v>1363</v>
      </c>
      <c r="ED878" s="40" t="s">
        <v>412</v>
      </c>
      <c r="EE878" s="40" t="s">
        <v>412</v>
      </c>
      <c r="EF878" s="37"/>
      <c r="EG878" s="37"/>
      <c r="EH878" s="9"/>
      <c r="EI878" s="6"/>
      <c r="EJ878" s="42"/>
      <c r="EL878" s="3"/>
      <c r="EM878" s="3"/>
      <c r="EN878" s="3"/>
      <c r="EO878" s="6"/>
      <c r="EP878" s="6"/>
      <c r="EQ878" s="6"/>
      <c r="ER878" s="6"/>
      <c r="ES878" s="6"/>
      <c r="EU878" s="3"/>
      <c r="EV878" s="3"/>
      <c r="EX878" s="3"/>
      <c r="EZ878" s="3"/>
      <c r="FA878" s="3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</row>
    <row r="879" spans="15:204" ht="15" x14ac:dyDescent="0.25"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7"/>
      <c r="DR879" s="17"/>
      <c r="DS879" s="17"/>
      <c r="DT879" s="17"/>
      <c r="DU879" s="6"/>
      <c r="DV879" s="44"/>
      <c r="DW879" s="9"/>
      <c r="DX879" s="6"/>
      <c r="DY879" s="9"/>
      <c r="DZ879" s="9"/>
      <c r="EA879" s="6"/>
      <c r="EB879" s="39">
        <v>505701</v>
      </c>
      <c r="EC879" s="43" t="s">
        <v>1364</v>
      </c>
      <c r="ED879" s="40" t="s">
        <v>412</v>
      </c>
      <c r="EE879" s="40" t="s">
        <v>412</v>
      </c>
      <c r="EF879" s="37"/>
      <c r="EG879" s="37"/>
      <c r="EH879" s="9"/>
      <c r="EI879" s="6"/>
      <c r="EJ879" s="42"/>
      <c r="EK879" s="36"/>
      <c r="EL879" s="3"/>
      <c r="EM879" s="3"/>
      <c r="EN879" s="3"/>
      <c r="EO879" s="6"/>
      <c r="EP879" s="6"/>
      <c r="EQ879" s="6"/>
      <c r="ER879" s="6"/>
      <c r="ES879" s="6"/>
      <c r="EU879" s="3"/>
      <c r="EV879" s="3"/>
      <c r="EX879" s="3"/>
      <c r="EZ879" s="3"/>
      <c r="FA879" s="3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</row>
    <row r="880" spans="15:204" ht="15" x14ac:dyDescent="0.25"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7"/>
      <c r="DR880" s="17"/>
      <c r="DS880" s="17"/>
      <c r="DT880" s="17"/>
      <c r="DU880" s="6"/>
      <c r="DV880" s="44"/>
      <c r="DW880" s="9"/>
      <c r="DX880" s="6"/>
      <c r="DY880" s="9"/>
      <c r="DZ880" s="9"/>
      <c r="EA880" s="6"/>
      <c r="EB880" s="39">
        <v>505800</v>
      </c>
      <c r="EC880" s="43" t="s">
        <v>1365</v>
      </c>
      <c r="ED880" s="40" t="s">
        <v>412</v>
      </c>
      <c r="EE880" s="40" t="s">
        <v>412</v>
      </c>
      <c r="EF880" s="37"/>
      <c r="EG880" s="37"/>
      <c r="EH880" s="9"/>
      <c r="EI880" s="6"/>
      <c r="EJ880" s="42"/>
      <c r="EK880" s="36"/>
      <c r="EL880" s="36"/>
      <c r="EM880" s="3"/>
      <c r="EN880" s="3"/>
      <c r="EO880" s="6"/>
      <c r="EP880" s="6"/>
      <c r="EQ880" s="6"/>
      <c r="ER880" s="6"/>
      <c r="ES880" s="6"/>
      <c r="EU880" s="3"/>
      <c r="EV880" s="3"/>
      <c r="EX880" s="3"/>
      <c r="EZ880" s="3"/>
      <c r="FA880" s="3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</row>
    <row r="881" spans="15:204" ht="15" x14ac:dyDescent="0.25"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7"/>
      <c r="DR881" s="17"/>
      <c r="DS881" s="17"/>
      <c r="DT881" s="17"/>
      <c r="DU881" s="6"/>
      <c r="DV881" s="6"/>
      <c r="DW881" s="9"/>
      <c r="DX881" s="6"/>
      <c r="DY881" s="9"/>
      <c r="DZ881" s="9"/>
      <c r="EA881" s="6"/>
      <c r="EB881" s="39">
        <v>505801</v>
      </c>
      <c r="EC881" s="43" t="s">
        <v>1366</v>
      </c>
      <c r="ED881" s="40" t="s">
        <v>412</v>
      </c>
      <c r="EE881" s="40" t="s">
        <v>412</v>
      </c>
      <c r="EF881" s="37"/>
      <c r="EG881" s="37"/>
      <c r="EH881" s="9"/>
      <c r="EI881" s="6"/>
      <c r="EJ881" s="42"/>
      <c r="EK881" s="36"/>
      <c r="EL881" s="3"/>
      <c r="EM881" s="3"/>
      <c r="EN881" s="3"/>
      <c r="EO881" s="6"/>
      <c r="EP881" s="6"/>
      <c r="EQ881" s="6"/>
      <c r="ER881" s="6"/>
      <c r="ES881" s="6"/>
      <c r="EU881" s="3"/>
      <c r="EV881" s="3"/>
      <c r="EX881" s="3"/>
      <c r="EZ881" s="3"/>
      <c r="FA881" s="3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</row>
    <row r="882" spans="15:204" ht="15" x14ac:dyDescent="0.25"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7"/>
      <c r="DR882" s="17"/>
      <c r="DS882" s="17"/>
      <c r="DT882" s="17"/>
      <c r="DU882" s="6"/>
      <c r="DV882" s="44"/>
      <c r="DW882" s="9"/>
      <c r="DX882" s="6"/>
      <c r="DY882" s="9"/>
      <c r="DZ882" s="9"/>
      <c r="EA882" s="6"/>
      <c r="EB882" s="39">
        <v>505802</v>
      </c>
      <c r="EC882" s="39" t="s">
        <v>1367</v>
      </c>
      <c r="ED882" s="40" t="s">
        <v>412</v>
      </c>
      <c r="EE882" s="40" t="s">
        <v>412</v>
      </c>
      <c r="EF882" s="37"/>
      <c r="EG882" s="37"/>
      <c r="EH882" s="9"/>
      <c r="EI882" s="6"/>
      <c r="EJ882" s="42"/>
      <c r="EL882" s="3"/>
      <c r="EM882" s="3"/>
      <c r="EN882" s="3"/>
      <c r="EO882" s="6"/>
      <c r="EP882" s="6"/>
      <c r="EQ882" s="6"/>
      <c r="ER882" s="6"/>
      <c r="ES882" s="6"/>
      <c r="EU882" s="3"/>
      <c r="EV882" s="3"/>
      <c r="EX882" s="3"/>
      <c r="EZ882" s="3"/>
      <c r="FA882" s="3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</row>
    <row r="883" spans="15:204" ht="15" x14ac:dyDescent="0.25"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7"/>
      <c r="DR883" s="17"/>
      <c r="DS883" s="17"/>
      <c r="DT883" s="17"/>
      <c r="DU883" s="6"/>
      <c r="DV883" s="44"/>
      <c r="DW883" s="9"/>
      <c r="DX883" s="6"/>
      <c r="DY883" s="9"/>
      <c r="DZ883" s="9"/>
      <c r="EA883" s="6"/>
      <c r="EB883" s="39">
        <v>505900</v>
      </c>
      <c r="EC883" s="39" t="s">
        <v>1368</v>
      </c>
      <c r="ED883" s="40" t="s">
        <v>412</v>
      </c>
      <c r="EE883" s="40" t="s">
        <v>412</v>
      </c>
      <c r="EF883" s="37"/>
      <c r="EG883" s="37"/>
      <c r="EH883" s="9"/>
      <c r="EI883" s="6"/>
      <c r="EJ883" s="42"/>
      <c r="EL883" s="3"/>
      <c r="EM883" s="3"/>
      <c r="EN883" s="3"/>
      <c r="EO883" s="6"/>
      <c r="EP883" s="6"/>
      <c r="EQ883" s="6"/>
      <c r="ER883" s="6"/>
      <c r="ES883" s="6"/>
      <c r="EU883" s="3"/>
      <c r="EV883" s="3"/>
      <c r="EX883" s="3"/>
      <c r="EZ883" s="3"/>
      <c r="FA883" s="3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</row>
    <row r="884" spans="15:204" ht="15" x14ac:dyDescent="0.25"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7"/>
      <c r="DR884" s="17"/>
      <c r="DS884" s="17"/>
      <c r="DT884" s="17"/>
      <c r="DU884" s="6"/>
      <c r="DV884" s="44"/>
      <c r="DW884" s="9"/>
      <c r="DX884" s="6"/>
      <c r="DY884" s="9"/>
      <c r="DZ884" s="42"/>
      <c r="EA884" s="6"/>
      <c r="EB884" s="39">
        <v>506000</v>
      </c>
      <c r="EC884" s="39" t="s">
        <v>1369</v>
      </c>
      <c r="ED884" s="40" t="s">
        <v>412</v>
      </c>
      <c r="EE884" s="40" t="s">
        <v>412</v>
      </c>
      <c r="EF884" s="37"/>
      <c r="EG884" s="37"/>
      <c r="EH884" s="9"/>
      <c r="EI884" s="6"/>
      <c r="EJ884" s="42"/>
      <c r="EL884" s="3"/>
      <c r="EM884" s="3"/>
      <c r="EN884" s="3"/>
      <c r="EO884" s="6"/>
      <c r="EP884" s="6"/>
      <c r="EQ884" s="6"/>
      <c r="ER884" s="6"/>
      <c r="ES884" s="6"/>
      <c r="EU884" s="3"/>
      <c r="EV884" s="3"/>
      <c r="EX884" s="3"/>
      <c r="EZ884" s="3"/>
      <c r="FA884" s="3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</row>
    <row r="885" spans="15:204" ht="15" x14ac:dyDescent="0.25"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7"/>
      <c r="DR885" s="17"/>
      <c r="DS885" s="17"/>
      <c r="DT885" s="17"/>
      <c r="DU885" s="6"/>
      <c r="DV885" s="44"/>
      <c r="DW885" s="9"/>
      <c r="DX885" s="6"/>
      <c r="DY885" s="9"/>
      <c r="DZ885" s="9"/>
      <c r="EA885" s="6"/>
      <c r="EB885" s="39">
        <v>507000</v>
      </c>
      <c r="EC885" s="39" t="s">
        <v>1370</v>
      </c>
      <c r="ED885" s="40" t="s">
        <v>412</v>
      </c>
      <c r="EE885" s="40" t="s">
        <v>412</v>
      </c>
      <c r="EF885" s="37"/>
      <c r="EG885" s="37"/>
      <c r="EH885" s="9"/>
      <c r="EI885" s="6"/>
      <c r="EJ885" s="42"/>
      <c r="EL885" s="3"/>
      <c r="EM885" s="3"/>
      <c r="EN885" s="3"/>
      <c r="EO885" s="6"/>
      <c r="EP885" s="6"/>
      <c r="EQ885" s="6"/>
      <c r="ER885" s="6"/>
      <c r="ES885" s="6"/>
      <c r="EU885" s="3"/>
      <c r="EV885" s="3"/>
      <c r="EX885" s="3"/>
      <c r="EZ885" s="3"/>
      <c r="FA885" s="3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</row>
    <row r="886" spans="15:204" ht="15" x14ac:dyDescent="0.25"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7"/>
      <c r="DR886" s="17"/>
      <c r="DS886" s="17"/>
      <c r="DT886" s="17"/>
      <c r="DU886" s="6"/>
      <c r="DV886" s="44"/>
      <c r="DW886" s="9"/>
      <c r="DX886" s="6"/>
      <c r="DY886" s="9"/>
      <c r="DZ886" s="9"/>
      <c r="EA886" s="6"/>
      <c r="EB886" s="39">
        <v>507050</v>
      </c>
      <c r="EC886" s="39" t="s">
        <v>1371</v>
      </c>
      <c r="ED886" s="40" t="s">
        <v>412</v>
      </c>
      <c r="EE886" s="40" t="s">
        <v>412</v>
      </c>
      <c r="EF886" s="37"/>
      <c r="EG886" s="37"/>
      <c r="EH886" s="9"/>
      <c r="EI886" s="6"/>
      <c r="EJ886" s="42"/>
      <c r="EK886" s="36"/>
      <c r="EL886" s="3"/>
      <c r="EM886" s="3"/>
      <c r="EN886" s="3"/>
      <c r="EO886" s="6"/>
      <c r="EP886" s="6"/>
      <c r="EQ886" s="6"/>
      <c r="ER886" s="6"/>
      <c r="ES886" s="6"/>
      <c r="EU886" s="3"/>
      <c r="EV886" s="3"/>
      <c r="EX886" s="3"/>
      <c r="EZ886" s="3"/>
      <c r="FA886" s="3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</row>
    <row r="887" spans="15:204" ht="15" x14ac:dyDescent="0.25"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7"/>
      <c r="DR887" s="17"/>
      <c r="DS887" s="17"/>
      <c r="DT887" s="17"/>
      <c r="DU887" s="6"/>
      <c r="DV887" s="44"/>
      <c r="DW887" s="9"/>
      <c r="DX887" s="6"/>
      <c r="DY887" s="9"/>
      <c r="DZ887" s="9"/>
      <c r="EA887" s="6"/>
      <c r="EB887" s="39">
        <v>516000</v>
      </c>
      <c r="EC887" s="39" t="s">
        <v>517</v>
      </c>
      <c r="ED887" s="40" t="s">
        <v>412</v>
      </c>
      <c r="EE887" s="40" t="s">
        <v>412</v>
      </c>
      <c r="EF887" s="37"/>
      <c r="EG887" s="37"/>
      <c r="EH887" s="9"/>
      <c r="EI887" s="6"/>
      <c r="EJ887" s="42"/>
      <c r="EL887" s="3"/>
      <c r="EM887" s="3"/>
      <c r="EN887" s="3"/>
      <c r="EO887" s="6"/>
      <c r="EP887" s="6"/>
      <c r="EQ887" s="6"/>
      <c r="ER887" s="6"/>
      <c r="ES887" s="6"/>
      <c r="EU887" s="3"/>
      <c r="EV887" s="3"/>
      <c r="EX887" s="3"/>
      <c r="EZ887" s="3"/>
      <c r="FA887" s="3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</row>
    <row r="888" spans="15:204" ht="15" x14ac:dyDescent="0.25"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7"/>
      <c r="DR888" s="17"/>
      <c r="DS888" s="17"/>
      <c r="DT888" s="17"/>
      <c r="DU888" s="6"/>
      <c r="DV888" s="44"/>
      <c r="DW888" s="9"/>
      <c r="DX888" s="6"/>
      <c r="DY888" s="9"/>
      <c r="DZ888" s="9"/>
      <c r="EA888" s="6"/>
      <c r="EB888" s="39">
        <v>516001</v>
      </c>
      <c r="EC888" s="39" t="s">
        <v>1372</v>
      </c>
      <c r="ED888" s="40" t="s">
        <v>412</v>
      </c>
      <c r="EE888" s="40" t="s">
        <v>412</v>
      </c>
      <c r="EF888" s="37"/>
      <c r="EG888" s="37"/>
      <c r="EH888" s="9"/>
      <c r="EI888" s="6"/>
      <c r="EJ888" s="42"/>
      <c r="EK888" s="36"/>
      <c r="EL888" s="3"/>
      <c r="EM888" s="3"/>
      <c r="EN888" s="3"/>
      <c r="EO888" s="6"/>
      <c r="EP888" s="6"/>
      <c r="EQ888" s="6"/>
      <c r="ER888" s="6"/>
      <c r="ES888" s="6"/>
      <c r="EU888" s="3"/>
      <c r="EV888" s="3"/>
      <c r="EX888" s="3"/>
      <c r="EZ888" s="3"/>
      <c r="FA888" s="3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</row>
    <row r="889" spans="15:204" ht="15" x14ac:dyDescent="0.25"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7"/>
      <c r="DR889" s="17"/>
      <c r="DS889" s="17"/>
      <c r="DT889" s="17"/>
      <c r="DU889" s="6"/>
      <c r="DV889" s="44"/>
      <c r="DW889" s="9"/>
      <c r="DX889" s="6"/>
      <c r="DY889" s="9"/>
      <c r="DZ889" s="42"/>
      <c r="EA889" s="6"/>
      <c r="EB889" s="39">
        <v>516002</v>
      </c>
      <c r="EC889" s="39" t="s">
        <v>1373</v>
      </c>
      <c r="ED889" s="40" t="s">
        <v>412</v>
      </c>
      <c r="EE889" s="40" t="s">
        <v>412</v>
      </c>
      <c r="EF889" s="37"/>
      <c r="EG889" s="37"/>
      <c r="EH889" s="9"/>
      <c r="EI889" s="6"/>
      <c r="EJ889" s="42"/>
      <c r="EK889" s="36"/>
      <c r="EL889" s="36"/>
      <c r="EM889" s="3"/>
      <c r="EN889" s="3"/>
      <c r="EO889" s="6"/>
      <c r="EP889" s="6"/>
      <c r="EQ889" s="6"/>
      <c r="ER889" s="6"/>
      <c r="ES889" s="6"/>
      <c r="EU889" s="3"/>
      <c r="EV889" s="3"/>
      <c r="EX889" s="3"/>
      <c r="EZ889" s="3"/>
      <c r="FA889" s="3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</row>
    <row r="890" spans="15:204" ht="15" x14ac:dyDescent="0.25"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7"/>
      <c r="DR890" s="17"/>
      <c r="DS890" s="17"/>
      <c r="DT890" s="17"/>
      <c r="DU890" s="6"/>
      <c r="DV890" s="6"/>
      <c r="DW890" s="9"/>
      <c r="DX890" s="6"/>
      <c r="DY890" s="9"/>
      <c r="DZ890" s="9"/>
      <c r="EA890" s="6"/>
      <c r="EB890" s="39">
        <v>516010</v>
      </c>
      <c r="EC890" s="39" t="s">
        <v>1374</v>
      </c>
      <c r="ED890" s="40" t="s">
        <v>412</v>
      </c>
      <c r="EE890" s="40" t="s">
        <v>412</v>
      </c>
      <c r="EF890" s="37"/>
      <c r="EG890" s="37"/>
      <c r="EH890" s="9"/>
      <c r="EI890" s="6"/>
      <c r="EJ890" s="42"/>
      <c r="EL890" s="3"/>
      <c r="EM890" s="3"/>
      <c r="EN890" s="3"/>
      <c r="EO890" s="6"/>
      <c r="EP890" s="6"/>
      <c r="EQ890" s="6"/>
      <c r="ER890" s="6"/>
      <c r="ES890" s="6"/>
      <c r="EU890" s="3"/>
      <c r="EV890" s="3"/>
      <c r="EX890" s="3"/>
      <c r="EZ890" s="3"/>
      <c r="FA890" s="3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</row>
    <row r="891" spans="15:204" ht="15" x14ac:dyDescent="0.25"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7"/>
      <c r="DR891" s="17"/>
      <c r="DS891" s="17"/>
      <c r="DT891" s="17"/>
      <c r="DU891" s="6"/>
      <c r="DV891" s="44"/>
      <c r="DW891" s="9"/>
      <c r="DX891" s="6"/>
      <c r="DY891" s="9"/>
      <c r="DZ891" s="9"/>
      <c r="EA891" s="6"/>
      <c r="EB891" s="39">
        <v>517000</v>
      </c>
      <c r="EC891" s="39" t="s">
        <v>1266</v>
      </c>
      <c r="ED891" s="40" t="s">
        <v>412</v>
      </c>
      <c r="EE891" s="40" t="s">
        <v>412</v>
      </c>
      <c r="EF891" s="37"/>
      <c r="EG891" s="37"/>
      <c r="EH891" s="9"/>
      <c r="EI891" s="6"/>
      <c r="EJ891" s="42"/>
      <c r="EK891" s="36"/>
      <c r="EL891" s="3"/>
      <c r="EM891" s="3"/>
      <c r="EN891" s="3"/>
      <c r="EO891" s="6"/>
      <c r="EP891" s="6"/>
      <c r="EQ891" s="6"/>
      <c r="ER891" s="6"/>
      <c r="ES891" s="6"/>
      <c r="EU891" s="3"/>
      <c r="EV891" s="3"/>
      <c r="EX891" s="3"/>
      <c r="EZ891" s="3"/>
      <c r="FA891" s="3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</row>
    <row r="892" spans="15:204" ht="15" x14ac:dyDescent="0.25"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7"/>
      <c r="DR892" s="17"/>
      <c r="DS892" s="17"/>
      <c r="DT892" s="17"/>
      <c r="DU892" s="6"/>
      <c r="DV892" s="44"/>
      <c r="DW892" s="9"/>
      <c r="DX892" s="6"/>
      <c r="DY892" s="9"/>
      <c r="DZ892" s="9"/>
      <c r="EA892" s="6"/>
      <c r="EB892" s="39">
        <v>517001</v>
      </c>
      <c r="EC892" s="39" t="s">
        <v>1375</v>
      </c>
      <c r="ED892" s="40" t="s">
        <v>412</v>
      </c>
      <c r="EE892" s="40" t="s">
        <v>412</v>
      </c>
      <c r="EF892" s="37"/>
      <c r="EG892" s="37"/>
      <c r="EH892" s="9"/>
      <c r="EI892" s="6"/>
      <c r="EJ892" s="42"/>
      <c r="EK892" s="36"/>
      <c r="EL892" s="3"/>
      <c r="EM892" s="3"/>
      <c r="EN892" s="3"/>
      <c r="EO892" s="6"/>
      <c r="EP892" s="6"/>
      <c r="EQ892" s="6"/>
      <c r="ER892" s="6"/>
      <c r="ES892" s="6"/>
      <c r="EU892" s="3"/>
      <c r="EV892" s="3"/>
      <c r="EX892" s="3"/>
      <c r="EZ892" s="3"/>
      <c r="FA892" s="3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</row>
    <row r="893" spans="15:204" ht="15" x14ac:dyDescent="0.25"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7"/>
      <c r="DR893" s="17"/>
      <c r="DS893" s="17"/>
      <c r="DT893" s="17"/>
      <c r="DU893" s="6"/>
      <c r="DV893" s="44"/>
      <c r="DW893" s="9"/>
      <c r="DX893" s="6"/>
      <c r="DY893" s="9"/>
      <c r="DZ893" s="9"/>
      <c r="EA893" s="6"/>
      <c r="EB893" s="39">
        <v>518000</v>
      </c>
      <c r="EC893" s="39" t="s">
        <v>1376</v>
      </c>
      <c r="ED893" s="40" t="s">
        <v>412</v>
      </c>
      <c r="EE893" s="40" t="s">
        <v>412</v>
      </c>
      <c r="EF893" s="37"/>
      <c r="EG893" s="37"/>
      <c r="EH893" s="9"/>
      <c r="EI893" s="6"/>
      <c r="EJ893" s="42"/>
      <c r="EK893" s="36"/>
      <c r="EL893" s="3"/>
      <c r="EM893" s="3"/>
      <c r="EN893" s="3"/>
      <c r="EO893" s="6"/>
      <c r="EP893" s="6"/>
      <c r="EQ893" s="6"/>
      <c r="ER893" s="6"/>
      <c r="ES893" s="6"/>
      <c r="EU893" s="3"/>
      <c r="EV893" s="3"/>
      <c r="EX893" s="3"/>
      <c r="EZ893" s="3"/>
      <c r="FA893" s="3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</row>
    <row r="894" spans="15:204" ht="15" x14ac:dyDescent="0.25"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7"/>
      <c r="DR894" s="17"/>
      <c r="DS894" s="17"/>
      <c r="DT894" s="17"/>
      <c r="DU894" s="6"/>
      <c r="DV894" s="44"/>
      <c r="DW894" s="9"/>
      <c r="DX894" s="6"/>
      <c r="DY894" s="9"/>
      <c r="DZ894" s="9"/>
      <c r="EA894" s="6"/>
      <c r="EB894" s="39">
        <v>519000</v>
      </c>
      <c r="EC894" s="39" t="s">
        <v>1377</v>
      </c>
      <c r="ED894" s="40" t="s">
        <v>412</v>
      </c>
      <c r="EE894" s="40" t="s">
        <v>412</v>
      </c>
      <c r="EF894" s="37"/>
      <c r="EG894" s="37"/>
      <c r="EH894" s="9"/>
      <c r="EI894" s="6"/>
      <c r="EJ894" s="42"/>
      <c r="EK894" s="36"/>
      <c r="EL894" s="3"/>
      <c r="EM894" s="3"/>
      <c r="EN894" s="3"/>
      <c r="EO894" s="6"/>
      <c r="EP894" s="6"/>
      <c r="EQ894" s="6"/>
      <c r="ER894" s="6"/>
      <c r="ES894" s="6"/>
      <c r="EU894" s="3"/>
      <c r="EV894" s="3"/>
      <c r="EX894" s="3"/>
      <c r="EZ894" s="3"/>
      <c r="FA894" s="3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</row>
    <row r="895" spans="15:204" ht="15" x14ac:dyDescent="0.25"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7"/>
      <c r="DR895" s="17"/>
      <c r="DS895" s="17"/>
      <c r="DT895" s="17"/>
      <c r="DU895" s="6"/>
      <c r="DV895" s="44"/>
      <c r="DW895" s="9"/>
      <c r="DX895" s="6"/>
      <c r="DY895" s="9"/>
      <c r="DZ895" s="9"/>
      <c r="EA895" s="6"/>
      <c r="EB895" s="39">
        <v>519001</v>
      </c>
      <c r="EC895" s="39" t="s">
        <v>1378</v>
      </c>
      <c r="ED895" s="40" t="s">
        <v>412</v>
      </c>
      <c r="EE895" s="40" t="s">
        <v>412</v>
      </c>
      <c r="EF895" s="37"/>
      <c r="EG895" s="37"/>
      <c r="EH895" s="9"/>
      <c r="EI895" s="6"/>
      <c r="EJ895" s="42"/>
      <c r="EK895" s="36"/>
      <c r="EL895" s="3"/>
      <c r="EM895" s="3"/>
      <c r="EN895" s="3"/>
      <c r="EO895" s="6"/>
      <c r="EP895" s="6"/>
      <c r="EQ895" s="6"/>
      <c r="ER895" s="6"/>
      <c r="ES895" s="6"/>
      <c r="EU895" s="3"/>
      <c r="EV895" s="3"/>
      <c r="EX895" s="3"/>
      <c r="EZ895" s="3"/>
      <c r="FA895" s="3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</row>
    <row r="896" spans="15:204" ht="15" x14ac:dyDescent="0.25"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7"/>
      <c r="DR896" s="17"/>
      <c r="DS896" s="17"/>
      <c r="DT896" s="17"/>
      <c r="DU896" s="6"/>
      <c r="DV896" s="44"/>
      <c r="DW896" s="9"/>
      <c r="DX896" s="6"/>
      <c r="DY896" s="9"/>
      <c r="DZ896" s="9"/>
      <c r="EA896" s="6"/>
      <c r="EB896" s="39">
        <v>519002</v>
      </c>
      <c r="EC896" s="39" t="s">
        <v>1379</v>
      </c>
      <c r="ED896" s="40" t="s">
        <v>412</v>
      </c>
      <c r="EE896" s="40" t="s">
        <v>412</v>
      </c>
      <c r="EF896" s="37"/>
      <c r="EG896" s="37"/>
      <c r="EH896" s="9"/>
      <c r="EI896" s="6"/>
      <c r="EJ896" s="42"/>
      <c r="EK896" s="36"/>
      <c r="EL896" s="3"/>
      <c r="EM896" s="3"/>
      <c r="EN896" s="3"/>
      <c r="EO896" s="6"/>
      <c r="EP896" s="6"/>
      <c r="EQ896" s="6"/>
      <c r="ER896" s="6"/>
      <c r="ES896" s="6"/>
      <c r="EU896" s="3"/>
      <c r="EV896" s="3"/>
      <c r="EX896" s="3"/>
      <c r="EZ896" s="3"/>
      <c r="FA896" s="3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</row>
    <row r="897" spans="15:204" ht="15" x14ac:dyDescent="0.25"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7"/>
      <c r="DR897" s="17"/>
      <c r="DS897" s="17"/>
      <c r="DT897" s="17"/>
      <c r="DU897" s="6"/>
      <c r="DV897" s="44"/>
      <c r="DW897" s="9"/>
      <c r="DX897" s="6"/>
      <c r="DY897" s="9"/>
      <c r="DZ897" s="9"/>
      <c r="EA897" s="6"/>
      <c r="EB897" s="39">
        <v>519003</v>
      </c>
      <c r="EC897" s="43" t="s">
        <v>1380</v>
      </c>
      <c r="ED897" s="40" t="s">
        <v>412</v>
      </c>
      <c r="EE897" s="40" t="s">
        <v>412</v>
      </c>
      <c r="EF897" s="37"/>
      <c r="EG897" s="37"/>
      <c r="EH897" s="9"/>
      <c r="EI897" s="6"/>
      <c r="EJ897" s="42"/>
      <c r="EK897" s="36"/>
      <c r="EL897" s="36"/>
      <c r="EM897" s="3"/>
      <c r="EN897" s="3"/>
      <c r="EO897" s="6"/>
      <c r="EP897" s="6"/>
      <c r="EQ897" s="6"/>
      <c r="ER897" s="6"/>
      <c r="ES897" s="6"/>
      <c r="EU897" s="3"/>
      <c r="EV897" s="3"/>
      <c r="EX897" s="3"/>
      <c r="EZ897" s="3"/>
      <c r="FA897" s="3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</row>
    <row r="898" spans="15:204" ht="15" x14ac:dyDescent="0.25"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7"/>
      <c r="DR898" s="17"/>
      <c r="DS898" s="17"/>
      <c r="DT898" s="17"/>
      <c r="DU898" s="6"/>
      <c r="DV898" s="6"/>
      <c r="DW898" s="9"/>
      <c r="DX898" s="6"/>
      <c r="DY898" s="9"/>
      <c r="DZ898" s="9"/>
      <c r="EA898" s="6"/>
      <c r="EB898" s="39">
        <v>519004</v>
      </c>
      <c r="EC898" s="43" t="s">
        <v>1381</v>
      </c>
      <c r="ED898" s="40" t="s">
        <v>412</v>
      </c>
      <c r="EE898" s="40" t="s">
        <v>412</v>
      </c>
      <c r="EF898" s="37"/>
      <c r="EG898" s="37"/>
      <c r="EH898" s="9"/>
      <c r="EI898" s="6"/>
      <c r="EJ898" s="42"/>
      <c r="EK898" s="36"/>
      <c r="EL898" s="36"/>
      <c r="EM898" s="3"/>
      <c r="EN898" s="3"/>
      <c r="EO898" s="6"/>
      <c r="EP898" s="6"/>
      <c r="EQ898" s="6"/>
      <c r="ER898" s="6"/>
      <c r="ES898" s="6"/>
      <c r="EU898" s="3"/>
      <c r="EV898" s="3"/>
      <c r="EX898" s="3"/>
      <c r="EZ898" s="3"/>
      <c r="FA898" s="3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</row>
    <row r="899" spans="15:204" ht="15" x14ac:dyDescent="0.25"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7"/>
      <c r="DR899" s="17"/>
      <c r="DS899" s="17"/>
      <c r="DT899" s="17"/>
      <c r="DU899" s="6"/>
      <c r="DV899" s="6"/>
      <c r="DW899" s="9"/>
      <c r="DX899" s="6"/>
      <c r="DY899" s="9"/>
      <c r="DZ899" s="9"/>
      <c r="EA899" s="6"/>
      <c r="EB899" s="39">
        <v>519500</v>
      </c>
      <c r="EC899" s="39" t="s">
        <v>1382</v>
      </c>
      <c r="ED899" s="40" t="s">
        <v>412</v>
      </c>
      <c r="EE899" s="40" t="s">
        <v>412</v>
      </c>
      <c r="EF899" s="37"/>
      <c r="EG899" s="37"/>
      <c r="EH899" s="9"/>
      <c r="EI899" s="6"/>
      <c r="EJ899" s="42"/>
      <c r="EK899" s="36"/>
      <c r="EL899" s="36"/>
      <c r="EM899" s="3"/>
      <c r="EN899" s="3"/>
      <c r="EO899" s="6"/>
      <c r="EP899" s="6"/>
      <c r="EQ899" s="6"/>
      <c r="ER899" s="6"/>
      <c r="ES899" s="6"/>
      <c r="EU899" s="3"/>
      <c r="EV899" s="3"/>
      <c r="EX899" s="3"/>
      <c r="EZ899" s="3"/>
      <c r="FA899" s="3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</row>
    <row r="900" spans="15:204" ht="15" x14ac:dyDescent="0.25"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7"/>
      <c r="DR900" s="17"/>
      <c r="DS900" s="17"/>
      <c r="DT900" s="17"/>
      <c r="DU900" s="6"/>
      <c r="DV900" s="6"/>
      <c r="DW900" s="9"/>
      <c r="DX900" s="6"/>
      <c r="DY900" s="9"/>
      <c r="DZ900" s="9"/>
      <c r="EA900" s="6"/>
      <c r="EB900" s="39">
        <v>519501</v>
      </c>
      <c r="EC900" s="39" t="s">
        <v>1383</v>
      </c>
      <c r="ED900" s="40" t="s">
        <v>412</v>
      </c>
      <c r="EE900" s="40" t="s">
        <v>412</v>
      </c>
      <c r="EF900" s="37"/>
      <c r="EG900" s="37"/>
      <c r="EH900" s="9"/>
      <c r="EI900" s="6"/>
      <c r="EJ900" s="42"/>
      <c r="EK900" s="36"/>
      <c r="EL900" s="36"/>
      <c r="EM900" s="3"/>
      <c r="EN900" s="3"/>
      <c r="EO900" s="6"/>
      <c r="EP900" s="6"/>
      <c r="EQ900" s="6"/>
      <c r="ER900" s="6"/>
      <c r="ES900" s="6"/>
      <c r="EU900" s="3"/>
      <c r="EV900" s="3"/>
      <c r="EX900" s="3"/>
      <c r="EZ900" s="3"/>
      <c r="FA900" s="3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</row>
    <row r="901" spans="15:204" ht="15" x14ac:dyDescent="0.25"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7"/>
      <c r="DR901" s="17"/>
      <c r="DS901" s="17"/>
      <c r="DT901" s="17"/>
      <c r="DU901" s="6"/>
      <c r="DV901" s="6"/>
      <c r="DW901" s="9"/>
      <c r="DX901" s="6"/>
      <c r="DY901" s="9"/>
      <c r="DZ901" s="9"/>
      <c r="EA901" s="6"/>
      <c r="EB901" s="39">
        <v>600000</v>
      </c>
      <c r="EC901" s="39" t="s">
        <v>1384</v>
      </c>
      <c r="ED901" s="40" t="s">
        <v>412</v>
      </c>
      <c r="EE901" s="40" t="s">
        <v>412</v>
      </c>
      <c r="EF901" s="37"/>
      <c r="EG901" s="37"/>
      <c r="EH901" s="9"/>
      <c r="EI901" s="6"/>
      <c r="EJ901" s="42"/>
      <c r="EK901" s="36"/>
      <c r="EL901" s="3"/>
      <c r="EM901" s="3"/>
      <c r="EN901" s="3"/>
      <c r="EO901" s="6"/>
      <c r="EP901" s="6"/>
      <c r="EQ901" s="6"/>
      <c r="ER901" s="6"/>
      <c r="ES901" s="6"/>
      <c r="EU901" s="3"/>
      <c r="EV901" s="3"/>
      <c r="EX901" s="3"/>
      <c r="EZ901" s="3"/>
      <c r="FA901" s="3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</row>
    <row r="902" spans="15:204" ht="15" x14ac:dyDescent="0.25"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7"/>
      <c r="DR902" s="17"/>
      <c r="DS902" s="17"/>
      <c r="DT902" s="17"/>
      <c r="DU902" s="6"/>
      <c r="DV902" s="44"/>
      <c r="DW902" s="9"/>
      <c r="DX902" s="6"/>
      <c r="DY902" s="9"/>
      <c r="DZ902" s="9"/>
      <c r="EA902" s="6"/>
      <c r="EB902" s="39">
        <v>600001</v>
      </c>
      <c r="EC902" s="39" t="s">
        <v>1385</v>
      </c>
      <c r="ED902" s="40" t="s">
        <v>412</v>
      </c>
      <c r="EE902" s="40" t="s">
        <v>412</v>
      </c>
      <c r="EF902" s="37"/>
      <c r="EG902" s="37"/>
      <c r="EH902" s="9"/>
      <c r="EI902" s="6"/>
      <c r="EJ902" s="42"/>
      <c r="EK902" s="36"/>
      <c r="EL902" s="3"/>
      <c r="EM902" s="3"/>
      <c r="EN902" s="3"/>
      <c r="EO902" s="6"/>
      <c r="EP902" s="6"/>
      <c r="EQ902" s="6"/>
      <c r="ER902" s="6"/>
      <c r="ES902" s="6"/>
      <c r="EU902" s="3"/>
      <c r="EV902" s="3"/>
      <c r="EX902" s="3"/>
      <c r="EZ902" s="3"/>
      <c r="FA902" s="3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</row>
    <row r="903" spans="15:204" ht="15" x14ac:dyDescent="0.25"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7"/>
      <c r="DR903" s="17"/>
      <c r="DS903" s="17"/>
      <c r="DT903" s="17"/>
      <c r="DU903" s="6"/>
      <c r="DV903" s="44"/>
      <c r="DW903" s="9"/>
      <c r="DX903" s="6"/>
      <c r="DY903" s="9"/>
      <c r="DZ903" s="9"/>
      <c r="EA903" s="6"/>
      <c r="EB903" s="39">
        <v>600002</v>
      </c>
      <c r="EC903" s="39" t="s">
        <v>1386</v>
      </c>
      <c r="ED903" s="40" t="s">
        <v>412</v>
      </c>
      <c r="EE903" s="40" t="s">
        <v>412</v>
      </c>
      <c r="EF903" s="37"/>
      <c r="EG903" s="37"/>
      <c r="EH903" s="9"/>
      <c r="EI903" s="6"/>
      <c r="EJ903" s="42"/>
      <c r="EK903" s="36"/>
      <c r="EL903" s="3"/>
      <c r="EM903" s="3"/>
      <c r="EN903" s="3"/>
      <c r="EO903" s="6"/>
      <c r="EP903" s="6"/>
      <c r="EQ903" s="6"/>
      <c r="ER903" s="6"/>
      <c r="ES903" s="6"/>
      <c r="EU903" s="3"/>
      <c r="EV903" s="3"/>
      <c r="EX903" s="3"/>
      <c r="EZ903" s="3"/>
      <c r="FA903" s="3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</row>
    <row r="904" spans="15:204" ht="15" x14ac:dyDescent="0.25"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7"/>
      <c r="DR904" s="17"/>
      <c r="DS904" s="17"/>
      <c r="DT904" s="17"/>
      <c r="DU904" s="6"/>
      <c r="DV904" s="44"/>
      <c r="DW904" s="9"/>
      <c r="DX904" s="6"/>
      <c r="DY904" s="9"/>
      <c r="DZ904" s="9"/>
      <c r="EA904" s="6"/>
      <c r="EB904" s="39">
        <v>601000</v>
      </c>
      <c r="EC904" s="39" t="s">
        <v>1387</v>
      </c>
      <c r="ED904" s="40" t="s">
        <v>412</v>
      </c>
      <c r="EE904" s="40" t="s">
        <v>412</v>
      </c>
      <c r="EF904" s="37"/>
      <c r="EG904" s="37"/>
      <c r="EH904" s="9"/>
      <c r="EI904" s="6"/>
      <c r="EJ904" s="42"/>
      <c r="EK904" s="36"/>
      <c r="EL904" s="3"/>
      <c r="EM904" s="3"/>
      <c r="EN904" s="3"/>
      <c r="EO904" s="6"/>
      <c r="EP904" s="6"/>
      <c r="EQ904" s="6"/>
      <c r="ER904" s="6"/>
      <c r="ES904" s="6"/>
      <c r="EU904" s="3"/>
      <c r="EV904" s="3"/>
      <c r="EX904" s="3"/>
      <c r="EZ904" s="3"/>
      <c r="FA904" s="3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</row>
    <row r="905" spans="15:204" ht="15" x14ac:dyDescent="0.25"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7"/>
      <c r="DR905" s="17"/>
      <c r="DS905" s="17"/>
      <c r="DT905" s="17"/>
      <c r="DU905" s="6"/>
      <c r="DV905" s="44"/>
      <c r="DW905" s="9"/>
      <c r="DX905" s="6"/>
      <c r="DY905" s="9"/>
      <c r="DZ905" s="9"/>
      <c r="EA905" s="6"/>
      <c r="EB905" s="39">
        <v>601095</v>
      </c>
      <c r="EC905" s="39" t="s">
        <v>1388</v>
      </c>
      <c r="ED905" s="40" t="s">
        <v>412</v>
      </c>
      <c r="EE905" s="40" t="s">
        <v>412</v>
      </c>
      <c r="EF905" s="37"/>
      <c r="EG905" s="37"/>
      <c r="EH905" s="9"/>
      <c r="EI905" s="6"/>
      <c r="EJ905" s="42"/>
      <c r="EK905" s="36"/>
      <c r="EL905" s="3"/>
      <c r="EM905" s="3"/>
      <c r="EN905" s="3"/>
      <c r="EO905" s="6"/>
      <c r="EP905" s="6"/>
      <c r="EQ905" s="6"/>
      <c r="ER905" s="6"/>
      <c r="ES905" s="6"/>
      <c r="EU905" s="3"/>
      <c r="EV905" s="3"/>
      <c r="EX905" s="3"/>
      <c r="EZ905" s="3"/>
      <c r="FA905" s="3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</row>
    <row r="906" spans="15:204" ht="15" x14ac:dyDescent="0.25"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7"/>
      <c r="DR906" s="17"/>
      <c r="DS906" s="17"/>
      <c r="DT906" s="17"/>
      <c r="DU906" s="6"/>
      <c r="DV906" s="44"/>
      <c r="DW906" s="9"/>
      <c r="DX906" s="6"/>
      <c r="DY906" s="9"/>
      <c r="DZ906" s="9"/>
      <c r="EA906" s="6"/>
      <c r="EB906" s="39">
        <v>601096</v>
      </c>
      <c r="EC906" s="39" t="s">
        <v>1389</v>
      </c>
      <c r="ED906" s="40" t="s">
        <v>412</v>
      </c>
      <c r="EE906" s="40" t="s">
        <v>412</v>
      </c>
      <c r="EF906" s="37"/>
      <c r="EG906" s="37"/>
      <c r="EH906" s="9"/>
      <c r="EI906" s="6"/>
      <c r="EJ906" s="42"/>
      <c r="EK906" s="36"/>
      <c r="EL906" s="36"/>
      <c r="EM906" s="3"/>
      <c r="EN906" s="3"/>
      <c r="EO906" s="6"/>
      <c r="EP906" s="6"/>
      <c r="EQ906" s="6"/>
      <c r="ER906" s="6"/>
      <c r="ES906" s="6"/>
      <c r="EU906" s="3"/>
      <c r="EV906" s="3"/>
      <c r="EX906" s="3"/>
      <c r="EZ906" s="3"/>
      <c r="FA906" s="3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</row>
    <row r="907" spans="15:204" ht="15" x14ac:dyDescent="0.25"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7"/>
      <c r="DR907" s="17"/>
      <c r="DS907" s="17"/>
      <c r="DT907" s="17"/>
      <c r="DU907" s="6"/>
      <c r="DV907" s="6"/>
      <c r="DW907" s="9"/>
      <c r="DX907" s="6"/>
      <c r="DY907" s="9"/>
      <c r="DZ907" s="9"/>
      <c r="EA907" s="6"/>
      <c r="EB907" s="39">
        <v>601097</v>
      </c>
      <c r="EC907" s="39" t="s">
        <v>1390</v>
      </c>
      <c r="ED907" s="40" t="s">
        <v>412</v>
      </c>
      <c r="EE907" s="40" t="s">
        <v>412</v>
      </c>
      <c r="EF907" s="37"/>
      <c r="EG907" s="37"/>
      <c r="EH907" s="9"/>
      <c r="EI907" s="6"/>
      <c r="EJ907" s="42"/>
      <c r="EK907" s="36"/>
      <c r="EL907" s="36"/>
      <c r="EM907" s="3"/>
      <c r="EN907" s="3"/>
      <c r="EO907" s="6"/>
      <c r="EP907" s="6"/>
      <c r="EQ907" s="6"/>
      <c r="ER907" s="6"/>
      <c r="ES907" s="6"/>
      <c r="EU907" s="3"/>
      <c r="EV907" s="3"/>
      <c r="EX907" s="3"/>
      <c r="EZ907" s="3"/>
      <c r="FA907" s="3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</row>
    <row r="908" spans="15:204" ht="15" x14ac:dyDescent="0.25"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7"/>
      <c r="DR908" s="17"/>
      <c r="DS908" s="17"/>
      <c r="DT908" s="17"/>
      <c r="DU908" s="6"/>
      <c r="DV908" s="6"/>
      <c r="DW908" s="9"/>
      <c r="DX908" s="6"/>
      <c r="DY908" s="9"/>
      <c r="DZ908" s="9"/>
      <c r="EA908" s="6"/>
      <c r="EB908" s="39">
        <v>601098</v>
      </c>
      <c r="EC908" s="39" t="s">
        <v>1391</v>
      </c>
      <c r="ED908" s="40" t="s">
        <v>412</v>
      </c>
      <c r="EE908" s="40" t="s">
        <v>412</v>
      </c>
      <c r="EF908" s="37"/>
      <c r="EG908" s="37"/>
      <c r="EH908" s="9"/>
      <c r="EI908" s="6"/>
      <c r="EJ908" s="42"/>
      <c r="EK908" s="36"/>
      <c r="EL908" s="36"/>
      <c r="EM908" s="3"/>
      <c r="EN908" s="3"/>
      <c r="EO908" s="6"/>
      <c r="EP908" s="6"/>
      <c r="EQ908" s="6"/>
      <c r="ER908" s="6"/>
      <c r="ES908" s="6"/>
      <c r="EU908" s="3"/>
      <c r="EV908" s="3"/>
      <c r="EX908" s="3"/>
      <c r="EZ908" s="3"/>
      <c r="FA908" s="3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</row>
    <row r="909" spans="15:204" ht="15" x14ac:dyDescent="0.25"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7"/>
      <c r="DR909" s="17"/>
      <c r="DS909" s="17"/>
      <c r="DT909" s="17"/>
      <c r="DU909" s="6"/>
      <c r="DV909" s="6"/>
      <c r="DW909" s="9"/>
      <c r="DX909" s="6"/>
      <c r="DY909" s="9"/>
      <c r="DZ909" s="9"/>
      <c r="EA909" s="6"/>
      <c r="EB909" s="39">
        <v>601099</v>
      </c>
      <c r="EC909" s="39" t="s">
        <v>1392</v>
      </c>
      <c r="ED909" s="40" t="s">
        <v>412</v>
      </c>
      <c r="EE909" s="40" t="s">
        <v>412</v>
      </c>
      <c r="EF909" s="37"/>
      <c r="EG909" s="37"/>
      <c r="EH909" s="9"/>
      <c r="EI909" s="6"/>
      <c r="EJ909" s="9"/>
      <c r="EK909" s="36"/>
      <c r="EL909" s="36"/>
      <c r="EM909" s="3"/>
      <c r="EN909" s="3"/>
      <c r="EO909" s="6"/>
      <c r="EP909" s="6"/>
      <c r="EQ909" s="6"/>
      <c r="ER909" s="6"/>
      <c r="ES909" s="6"/>
      <c r="EU909" s="3"/>
      <c r="EV909" s="3"/>
      <c r="EX909" s="3"/>
      <c r="EZ909" s="3"/>
      <c r="FA909" s="3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</row>
    <row r="910" spans="15:204" ht="15" x14ac:dyDescent="0.25"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7"/>
      <c r="DR910" s="17"/>
      <c r="DS910" s="17"/>
      <c r="DT910" s="17"/>
      <c r="DU910" s="6"/>
      <c r="DV910" s="6"/>
      <c r="DW910" s="9"/>
      <c r="DX910" s="6"/>
      <c r="DY910" s="9"/>
      <c r="DZ910" s="9"/>
      <c r="EA910" s="6"/>
      <c r="EB910" s="39">
        <v>601100</v>
      </c>
      <c r="EC910" s="39" t="s">
        <v>1393</v>
      </c>
      <c r="ED910" s="40" t="s">
        <v>412</v>
      </c>
      <c r="EE910" s="40" t="s">
        <v>412</v>
      </c>
      <c r="EF910" s="37"/>
      <c r="EG910" s="37"/>
      <c r="EH910" s="9"/>
      <c r="EI910" s="6"/>
      <c r="EJ910" s="9"/>
      <c r="EL910" s="3"/>
      <c r="EM910" s="3"/>
      <c r="EN910" s="3"/>
      <c r="EO910" s="6"/>
      <c r="EP910" s="6"/>
      <c r="EQ910" s="6"/>
      <c r="ER910" s="6"/>
      <c r="ES910" s="6"/>
      <c r="EU910" s="3"/>
      <c r="EV910" s="3"/>
      <c r="EX910" s="3"/>
      <c r="EZ910" s="3"/>
      <c r="FA910" s="3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</row>
    <row r="911" spans="15:204" ht="15" x14ac:dyDescent="0.25"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7"/>
      <c r="DR911" s="17"/>
      <c r="DS911" s="17"/>
      <c r="DT911" s="17"/>
      <c r="DU911" s="6"/>
      <c r="DV911" s="44"/>
      <c r="DW911" s="9"/>
      <c r="DX911" s="6"/>
      <c r="DY911" s="9"/>
      <c r="DZ911" s="9"/>
      <c r="EA911" s="6"/>
      <c r="EB911" s="39">
        <v>601200</v>
      </c>
      <c r="EC911" s="39" t="s">
        <v>1394</v>
      </c>
      <c r="ED911" s="40" t="s">
        <v>412</v>
      </c>
      <c r="EE911" s="40" t="s">
        <v>412</v>
      </c>
      <c r="EF911" s="37"/>
      <c r="EG911" s="37"/>
      <c r="EH911" s="9"/>
      <c r="EI911" s="6"/>
      <c r="EJ911" s="42"/>
      <c r="EL911" s="3"/>
      <c r="EM911" s="3"/>
      <c r="EN911" s="3"/>
      <c r="EO911" s="6"/>
      <c r="EP911" s="6"/>
      <c r="EQ911" s="6"/>
      <c r="ER911" s="6"/>
      <c r="ES911" s="6"/>
      <c r="EU911" s="3"/>
      <c r="EV911" s="3"/>
      <c r="EX911" s="3"/>
      <c r="EZ911" s="3"/>
      <c r="FA911" s="3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</row>
    <row r="912" spans="15:204" ht="15" x14ac:dyDescent="0.25"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7"/>
      <c r="DR912" s="17"/>
      <c r="DS912" s="17"/>
      <c r="DT912" s="17"/>
      <c r="DU912" s="6"/>
      <c r="DV912" s="44"/>
      <c r="DW912" s="9"/>
      <c r="DX912" s="6"/>
      <c r="DY912" s="9"/>
      <c r="DZ912" s="9"/>
      <c r="EA912" s="6"/>
      <c r="EB912" s="39">
        <v>601201</v>
      </c>
      <c r="EC912" s="39" t="s">
        <v>1395</v>
      </c>
      <c r="ED912" s="40" t="s">
        <v>412</v>
      </c>
      <c r="EE912" s="40" t="s">
        <v>412</v>
      </c>
      <c r="EF912" s="37"/>
      <c r="EG912" s="37"/>
      <c r="EH912" s="9"/>
      <c r="EI912" s="6"/>
      <c r="EJ912" s="42"/>
      <c r="EL912" s="3"/>
      <c r="EM912" s="3"/>
      <c r="EN912" s="3"/>
      <c r="EO912" s="6"/>
      <c r="EP912" s="6"/>
      <c r="EQ912" s="6"/>
      <c r="ER912" s="6"/>
      <c r="ES912" s="6"/>
      <c r="EU912" s="3"/>
      <c r="EV912" s="3"/>
      <c r="EX912" s="3"/>
      <c r="EZ912" s="3"/>
      <c r="FA912" s="3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</row>
    <row r="913" spans="15:204" ht="15" x14ac:dyDescent="0.25"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7"/>
      <c r="DR913" s="17"/>
      <c r="DS913" s="17"/>
      <c r="DT913" s="17"/>
      <c r="DU913" s="6"/>
      <c r="DV913" s="44"/>
      <c r="DW913" s="9"/>
      <c r="DX913" s="6"/>
      <c r="DY913" s="9"/>
      <c r="DZ913" s="9"/>
      <c r="EA913" s="6"/>
      <c r="EB913" s="39">
        <v>601202</v>
      </c>
      <c r="EC913" s="39" t="s">
        <v>1396</v>
      </c>
      <c r="ED913" s="40" t="s">
        <v>412</v>
      </c>
      <c r="EE913" s="40" t="s">
        <v>412</v>
      </c>
      <c r="EF913" s="37"/>
      <c r="EG913" s="37"/>
      <c r="EH913" s="9"/>
      <c r="EI913" s="6"/>
      <c r="EJ913" s="42"/>
      <c r="EK913" s="36"/>
      <c r="EL913" s="3"/>
      <c r="EM913" s="3"/>
      <c r="EN913" s="3"/>
      <c r="EO913" s="6"/>
      <c r="EP913" s="6"/>
      <c r="EQ913" s="6"/>
      <c r="ER913" s="6"/>
      <c r="ES913" s="6"/>
      <c r="EU913" s="3"/>
      <c r="EV913" s="3"/>
      <c r="EX913" s="3"/>
      <c r="EZ913" s="3"/>
      <c r="FA913" s="3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</row>
    <row r="914" spans="15:204" ht="15" x14ac:dyDescent="0.25"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7"/>
      <c r="DR914" s="17"/>
      <c r="DS914" s="17"/>
      <c r="DT914" s="17"/>
      <c r="DU914" s="6"/>
      <c r="DV914" s="44"/>
      <c r="DW914" s="9"/>
      <c r="DX914" s="6"/>
      <c r="DY914" s="9"/>
      <c r="DZ914" s="9"/>
      <c r="EA914" s="6"/>
      <c r="EB914" s="39">
        <v>601203</v>
      </c>
      <c r="EC914" s="39" t="s">
        <v>1397</v>
      </c>
      <c r="ED914" s="40" t="s">
        <v>412</v>
      </c>
      <c r="EE914" s="40" t="s">
        <v>412</v>
      </c>
      <c r="EF914" s="37"/>
      <c r="EG914" s="37"/>
      <c r="EH914" s="9"/>
      <c r="EI914" s="6"/>
      <c r="EJ914" s="42"/>
      <c r="EK914" s="36"/>
      <c r="EL914" s="36"/>
      <c r="EM914" s="3"/>
      <c r="EN914" s="3"/>
      <c r="EO914" s="6"/>
      <c r="EP914" s="6"/>
      <c r="EQ914" s="6"/>
      <c r="ER914" s="6"/>
      <c r="ES914" s="6"/>
      <c r="EU914" s="3"/>
      <c r="EV914" s="3"/>
      <c r="EX914" s="3"/>
      <c r="EZ914" s="3"/>
      <c r="FA914" s="3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</row>
    <row r="915" spans="15:204" ht="15" x14ac:dyDescent="0.25"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7"/>
      <c r="DR915" s="17"/>
      <c r="DS915" s="17"/>
      <c r="DT915" s="17"/>
      <c r="DU915" s="6"/>
      <c r="DV915" s="6"/>
      <c r="DW915" s="9"/>
      <c r="DX915" s="6"/>
      <c r="DY915" s="9"/>
      <c r="DZ915" s="9"/>
      <c r="EA915" s="6"/>
      <c r="EB915" s="39">
        <v>601204</v>
      </c>
      <c r="EC915" s="39" t="s">
        <v>1398</v>
      </c>
      <c r="ED915" s="40" t="s">
        <v>412</v>
      </c>
      <c r="EE915" s="40" t="s">
        <v>412</v>
      </c>
      <c r="EF915" s="37"/>
      <c r="EG915" s="37"/>
      <c r="EH915" s="9"/>
      <c r="EI915" s="6"/>
      <c r="EJ915" s="42"/>
      <c r="EL915" s="3"/>
      <c r="EM915" s="3"/>
      <c r="EN915" s="3"/>
      <c r="EO915" s="6"/>
      <c r="EP915" s="6"/>
      <c r="EQ915" s="6"/>
      <c r="ER915" s="6"/>
      <c r="ES915" s="6"/>
      <c r="EU915" s="3"/>
      <c r="EV915" s="3"/>
      <c r="EX915" s="3"/>
      <c r="EZ915" s="3"/>
      <c r="FA915" s="3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</row>
    <row r="916" spans="15:204" ht="15" x14ac:dyDescent="0.25"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7"/>
      <c r="DR916" s="17"/>
      <c r="DS916" s="17"/>
      <c r="DT916" s="17"/>
      <c r="DU916" s="6"/>
      <c r="DV916" s="44"/>
      <c r="DW916" s="9"/>
      <c r="DX916" s="6"/>
      <c r="DY916" s="9"/>
      <c r="DZ916" s="9"/>
      <c r="EA916" s="6"/>
      <c r="EB916" s="39">
        <v>601300</v>
      </c>
      <c r="EC916" s="39" t="s">
        <v>1399</v>
      </c>
      <c r="ED916" s="40" t="s">
        <v>412</v>
      </c>
      <c r="EE916" s="40" t="s">
        <v>412</v>
      </c>
      <c r="EF916" s="37"/>
      <c r="EG916" s="37"/>
      <c r="EH916" s="9"/>
      <c r="EI916" s="6"/>
      <c r="EJ916" s="42"/>
      <c r="EK916" s="36"/>
      <c r="EL916" s="3"/>
      <c r="EM916" s="3"/>
      <c r="EN916" s="3"/>
      <c r="EO916" s="6"/>
      <c r="EP916" s="6"/>
      <c r="EQ916" s="6"/>
      <c r="ER916" s="6"/>
      <c r="ES916" s="6"/>
      <c r="EU916" s="3"/>
      <c r="EV916" s="3"/>
      <c r="EX916" s="3"/>
      <c r="EZ916" s="3"/>
      <c r="FA916" s="3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</row>
    <row r="917" spans="15:204" ht="15" x14ac:dyDescent="0.25"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7"/>
      <c r="DR917" s="17"/>
      <c r="DS917" s="17"/>
      <c r="DT917" s="17"/>
      <c r="DU917" s="6"/>
      <c r="DV917" s="44"/>
      <c r="DW917" s="9"/>
      <c r="DX917" s="6"/>
      <c r="DY917" s="9"/>
      <c r="DZ917" s="9"/>
      <c r="EA917" s="6"/>
      <c r="EB917" s="39">
        <v>601301</v>
      </c>
      <c r="EC917" s="39" t="s">
        <v>1400</v>
      </c>
      <c r="ED917" s="40" t="s">
        <v>412</v>
      </c>
      <c r="EE917" s="40" t="s">
        <v>412</v>
      </c>
      <c r="EF917" s="37"/>
      <c r="EG917" s="37"/>
      <c r="EH917" s="9"/>
      <c r="EI917" s="6"/>
      <c r="EJ917" s="42"/>
      <c r="EK917" s="36"/>
      <c r="EL917" s="36"/>
      <c r="EM917" s="3"/>
      <c r="EN917" s="3"/>
      <c r="EO917" s="6"/>
      <c r="EP917" s="6"/>
      <c r="EQ917" s="6"/>
      <c r="ER917" s="6"/>
      <c r="ES917" s="6"/>
      <c r="EU917" s="3"/>
      <c r="EV917" s="3"/>
      <c r="EX917" s="3"/>
      <c r="EZ917" s="3"/>
      <c r="FA917" s="3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</row>
    <row r="918" spans="15:204" ht="15" x14ac:dyDescent="0.25"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7"/>
      <c r="DR918" s="17"/>
      <c r="DS918" s="17"/>
      <c r="DT918" s="17"/>
      <c r="DU918" s="6"/>
      <c r="DV918" s="6"/>
      <c r="DW918" s="9"/>
      <c r="DX918" s="6"/>
      <c r="DY918" s="9"/>
      <c r="DZ918" s="9"/>
      <c r="EA918" s="6"/>
      <c r="EB918" s="39">
        <v>601302</v>
      </c>
      <c r="EC918" s="39" t="s">
        <v>1401</v>
      </c>
      <c r="ED918" s="40" t="s">
        <v>412</v>
      </c>
      <c r="EE918" s="40" t="s">
        <v>412</v>
      </c>
      <c r="EF918" s="37"/>
      <c r="EG918" s="37"/>
      <c r="EH918" s="9"/>
      <c r="EI918" s="6"/>
      <c r="EJ918" s="42"/>
      <c r="EL918" s="3"/>
      <c r="EM918" s="3"/>
      <c r="EN918" s="3"/>
      <c r="EO918" s="6"/>
      <c r="EP918" s="6"/>
      <c r="EQ918" s="6"/>
      <c r="ER918" s="6"/>
      <c r="ES918" s="6"/>
      <c r="EU918" s="3"/>
      <c r="EV918" s="3"/>
      <c r="EX918" s="3"/>
      <c r="EZ918" s="3"/>
      <c r="FA918" s="3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</row>
    <row r="919" spans="15:204" ht="15" x14ac:dyDescent="0.25"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7"/>
      <c r="DR919" s="17"/>
      <c r="DS919" s="17"/>
      <c r="DT919" s="17"/>
      <c r="DU919" s="6"/>
      <c r="DV919" s="44"/>
      <c r="DW919" s="9"/>
      <c r="DX919" s="6"/>
      <c r="DY919" s="9"/>
      <c r="DZ919" s="9"/>
      <c r="EA919" s="6"/>
      <c r="EB919" s="39">
        <v>601303</v>
      </c>
      <c r="EC919" s="39" t="s">
        <v>1402</v>
      </c>
      <c r="ED919" s="40" t="s">
        <v>412</v>
      </c>
      <c r="EE919" s="40" t="s">
        <v>412</v>
      </c>
      <c r="EF919" s="37"/>
      <c r="EG919" s="37"/>
      <c r="EH919" s="9"/>
      <c r="EI919" s="6"/>
      <c r="EJ919" s="42"/>
      <c r="EK919" s="36"/>
      <c r="EL919" s="3"/>
      <c r="EM919" s="3"/>
      <c r="EN919" s="3"/>
      <c r="EO919" s="6"/>
      <c r="EP919" s="6"/>
      <c r="EQ919" s="6"/>
      <c r="ER919" s="6"/>
      <c r="ES919" s="6"/>
      <c r="EU919" s="3"/>
      <c r="EV919" s="3"/>
      <c r="EX919" s="3"/>
      <c r="EZ919" s="3"/>
      <c r="FA919" s="3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</row>
    <row r="920" spans="15:204" ht="15" x14ac:dyDescent="0.25"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7"/>
      <c r="DR920" s="17"/>
      <c r="DS920" s="17"/>
      <c r="DT920" s="17"/>
      <c r="DU920" s="6"/>
      <c r="DV920" s="44"/>
      <c r="DW920" s="9"/>
      <c r="DX920" s="6"/>
      <c r="DY920" s="9"/>
      <c r="DZ920" s="9"/>
      <c r="EA920" s="6"/>
      <c r="EB920" s="39">
        <v>601304</v>
      </c>
      <c r="EC920" s="39" t="s">
        <v>1403</v>
      </c>
      <c r="ED920" s="40" t="s">
        <v>412</v>
      </c>
      <c r="EE920" s="40" t="s">
        <v>412</v>
      </c>
      <c r="EF920" s="37"/>
      <c r="EG920" s="37"/>
      <c r="EH920" s="9"/>
      <c r="EI920" s="6"/>
      <c r="EJ920" s="42"/>
      <c r="EL920" s="3"/>
      <c r="EM920" s="3"/>
      <c r="EN920" s="3"/>
      <c r="EO920" s="6"/>
      <c r="EP920" s="6"/>
      <c r="EQ920" s="6"/>
      <c r="ER920" s="6"/>
      <c r="ES920" s="6"/>
      <c r="EU920" s="3"/>
      <c r="EV920" s="3"/>
      <c r="EX920" s="3"/>
      <c r="EZ920" s="3"/>
      <c r="FA920" s="3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</row>
    <row r="921" spans="15:204" ht="15" x14ac:dyDescent="0.25"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7"/>
      <c r="DR921" s="17"/>
      <c r="DS921" s="17"/>
      <c r="DT921" s="17"/>
      <c r="DU921" s="6"/>
      <c r="DV921" s="44"/>
      <c r="DW921" s="9"/>
      <c r="DX921" s="6"/>
      <c r="DY921" s="9"/>
      <c r="DZ921" s="9"/>
      <c r="EA921" s="6"/>
      <c r="EB921" s="39">
        <v>601305</v>
      </c>
      <c r="EC921" s="39" t="s">
        <v>1404</v>
      </c>
      <c r="ED921" s="40" t="s">
        <v>412</v>
      </c>
      <c r="EE921" s="40" t="s">
        <v>412</v>
      </c>
      <c r="EF921" s="37"/>
      <c r="EG921" s="37"/>
      <c r="EH921" s="9"/>
      <c r="EI921" s="6"/>
      <c r="EJ921" s="42"/>
      <c r="EK921" s="36"/>
      <c r="EL921" s="3"/>
      <c r="EM921" s="3"/>
      <c r="EN921" s="3"/>
      <c r="EO921" s="6"/>
      <c r="EP921" s="6"/>
      <c r="EQ921" s="6"/>
      <c r="ER921" s="6"/>
      <c r="ES921" s="6"/>
      <c r="EU921" s="3"/>
      <c r="EV921" s="3"/>
      <c r="EX921" s="3"/>
      <c r="EZ921" s="3"/>
      <c r="FA921" s="3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</row>
    <row r="922" spans="15:204" ht="15" x14ac:dyDescent="0.25"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7"/>
      <c r="DR922" s="17"/>
      <c r="DS922" s="17"/>
      <c r="DT922" s="17"/>
      <c r="DU922" s="6"/>
      <c r="DV922" s="44"/>
      <c r="DW922" s="9"/>
      <c r="DX922" s="6"/>
      <c r="DY922" s="9"/>
      <c r="DZ922" s="9"/>
      <c r="EA922" s="6"/>
      <c r="EB922" s="39">
        <v>601306</v>
      </c>
      <c r="EC922" s="39" t="s">
        <v>1405</v>
      </c>
      <c r="ED922" s="40" t="s">
        <v>412</v>
      </c>
      <c r="EE922" s="40" t="s">
        <v>412</v>
      </c>
      <c r="EF922" s="37"/>
      <c r="EG922" s="37"/>
      <c r="EH922" s="9"/>
      <c r="EI922" s="6"/>
      <c r="EJ922" s="42"/>
      <c r="EK922" s="36"/>
      <c r="EL922" s="36"/>
      <c r="EM922" s="3"/>
      <c r="EN922" s="3"/>
      <c r="EO922" s="6"/>
      <c r="EP922" s="6"/>
      <c r="EQ922" s="6"/>
      <c r="ER922" s="6"/>
      <c r="ES922" s="6"/>
      <c r="EU922" s="3"/>
      <c r="EV922" s="3"/>
      <c r="EX922" s="3"/>
      <c r="EZ922" s="3"/>
      <c r="FA922" s="3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</row>
    <row r="923" spans="15:204" ht="15" x14ac:dyDescent="0.25"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7"/>
      <c r="DR923" s="17"/>
      <c r="DS923" s="17"/>
      <c r="DT923" s="17"/>
      <c r="DU923" s="6"/>
      <c r="DV923" s="6"/>
      <c r="DW923" s="9"/>
      <c r="DX923" s="6"/>
      <c r="DY923" s="9"/>
      <c r="DZ923" s="9"/>
      <c r="EA923" s="6"/>
      <c r="EB923" s="39">
        <v>601307</v>
      </c>
      <c r="EC923" s="39" t="s">
        <v>1406</v>
      </c>
      <c r="ED923" s="40" t="s">
        <v>412</v>
      </c>
      <c r="EE923" s="40" t="s">
        <v>412</v>
      </c>
      <c r="EF923" s="37"/>
      <c r="EG923" s="37"/>
      <c r="EH923" s="9"/>
      <c r="EI923" s="6"/>
      <c r="EJ923" s="42"/>
      <c r="EL923" s="3"/>
      <c r="EM923" s="3"/>
      <c r="EN923" s="3"/>
      <c r="EO923" s="6"/>
      <c r="EP923" s="6"/>
      <c r="EQ923" s="6"/>
      <c r="ER923" s="6"/>
      <c r="ES923" s="6"/>
      <c r="EU923" s="3"/>
      <c r="EV923" s="3"/>
      <c r="EX923" s="3"/>
      <c r="EZ923" s="3"/>
      <c r="FA923" s="3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</row>
    <row r="924" spans="15:204" ht="15" x14ac:dyDescent="0.25"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7"/>
      <c r="DR924" s="17"/>
      <c r="DS924" s="17"/>
      <c r="DT924" s="17"/>
      <c r="DU924" s="6"/>
      <c r="DV924" s="44"/>
      <c r="DW924" s="9"/>
      <c r="DX924" s="6"/>
      <c r="DY924" s="9"/>
      <c r="DZ924" s="9"/>
      <c r="EA924" s="6"/>
      <c r="EB924" s="39">
        <v>601400</v>
      </c>
      <c r="EC924" s="39" t="s">
        <v>1407</v>
      </c>
      <c r="ED924" s="40" t="s">
        <v>412</v>
      </c>
      <c r="EE924" s="40" t="s">
        <v>412</v>
      </c>
      <c r="EF924" s="37"/>
      <c r="EG924" s="37"/>
      <c r="EH924" s="9"/>
      <c r="EI924" s="6"/>
      <c r="EJ924" s="42"/>
      <c r="EK924" s="36"/>
      <c r="EL924" s="3"/>
      <c r="EM924" s="3"/>
      <c r="EN924" s="3"/>
      <c r="EO924" s="6"/>
      <c r="EP924" s="6"/>
      <c r="EQ924" s="6"/>
      <c r="ER924" s="6"/>
      <c r="ES924" s="6"/>
      <c r="EU924" s="3"/>
      <c r="EV924" s="3"/>
      <c r="EX924" s="3"/>
      <c r="EZ924" s="3"/>
      <c r="FA924" s="3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</row>
    <row r="925" spans="15:204" ht="15" x14ac:dyDescent="0.25"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7"/>
      <c r="DR925" s="17"/>
      <c r="DS925" s="17"/>
      <c r="DT925" s="17"/>
      <c r="DU925" s="6"/>
      <c r="DV925" s="44"/>
      <c r="DW925" s="9"/>
      <c r="DX925" s="6"/>
      <c r="DY925" s="9"/>
      <c r="DZ925" s="9"/>
      <c r="EA925" s="6"/>
      <c r="EB925" s="39">
        <v>601401</v>
      </c>
      <c r="EC925" s="39" t="s">
        <v>1408</v>
      </c>
      <c r="ED925" s="40" t="s">
        <v>412</v>
      </c>
      <c r="EE925" s="40" t="s">
        <v>412</v>
      </c>
      <c r="EF925" s="37"/>
      <c r="EG925" s="37"/>
      <c r="EH925" s="9"/>
      <c r="EI925" s="6"/>
      <c r="EJ925" s="42"/>
      <c r="EK925" s="36"/>
      <c r="EL925" s="36"/>
      <c r="EM925" s="3"/>
      <c r="EN925" s="3"/>
      <c r="EO925" s="6"/>
      <c r="EP925" s="6"/>
      <c r="EQ925" s="6"/>
      <c r="ER925" s="6"/>
      <c r="ES925" s="6"/>
      <c r="EU925" s="3"/>
      <c r="EV925" s="3"/>
      <c r="EX925" s="3"/>
      <c r="EZ925" s="3"/>
      <c r="FA925" s="3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</row>
    <row r="926" spans="15:204" ht="15" x14ac:dyDescent="0.25"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7"/>
      <c r="DR926" s="17"/>
      <c r="DS926" s="17"/>
      <c r="DT926" s="17"/>
      <c r="DU926" s="6"/>
      <c r="DV926" s="6"/>
      <c r="DW926" s="9"/>
      <c r="DX926" s="6"/>
      <c r="DY926" s="9"/>
      <c r="DZ926" s="42"/>
      <c r="EA926" s="6"/>
      <c r="EB926" s="39">
        <v>601402</v>
      </c>
      <c r="EC926" s="39" t="s">
        <v>1409</v>
      </c>
      <c r="ED926" s="40" t="s">
        <v>412</v>
      </c>
      <c r="EE926" s="40" t="s">
        <v>412</v>
      </c>
      <c r="EF926" s="37"/>
      <c r="EG926" s="37"/>
      <c r="EH926" s="9"/>
      <c r="EI926" s="6"/>
      <c r="EJ926" s="42"/>
      <c r="EL926" s="3"/>
      <c r="EM926" s="3"/>
      <c r="EN926" s="3"/>
      <c r="EO926" s="6"/>
      <c r="EP926" s="6"/>
      <c r="EQ926" s="6"/>
      <c r="ER926" s="6"/>
      <c r="ES926" s="6"/>
      <c r="EU926" s="3"/>
      <c r="EV926" s="3"/>
      <c r="EX926" s="3"/>
      <c r="EZ926" s="3"/>
      <c r="FA926" s="3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</row>
    <row r="927" spans="15:204" ht="15" x14ac:dyDescent="0.25"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7"/>
      <c r="DR927" s="17"/>
      <c r="DS927" s="17"/>
      <c r="DT927" s="17"/>
      <c r="DU927" s="6"/>
      <c r="DV927" s="44"/>
      <c r="DW927" s="9"/>
      <c r="DX927" s="6"/>
      <c r="DY927" s="9"/>
      <c r="DZ927" s="42"/>
      <c r="EA927" s="6"/>
      <c r="EB927" s="39">
        <v>601403</v>
      </c>
      <c r="EC927" s="39" t="s">
        <v>1410</v>
      </c>
      <c r="ED927" s="40" t="s">
        <v>412</v>
      </c>
      <c r="EE927" s="40" t="s">
        <v>412</v>
      </c>
      <c r="EF927" s="37"/>
      <c r="EG927" s="37"/>
      <c r="EH927" s="9"/>
      <c r="EI927" s="6"/>
      <c r="EJ927" s="42"/>
      <c r="EK927" s="36"/>
      <c r="EL927" s="3"/>
      <c r="EM927" s="3"/>
      <c r="EN927" s="3"/>
      <c r="EO927" s="6"/>
      <c r="EP927" s="6"/>
      <c r="EQ927" s="6"/>
      <c r="ER927" s="6"/>
      <c r="ES927" s="6"/>
      <c r="EU927" s="3"/>
      <c r="EV927" s="3"/>
      <c r="EX927" s="3"/>
      <c r="EZ927" s="3"/>
      <c r="FA927" s="3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</row>
    <row r="928" spans="15:204" ht="15" x14ac:dyDescent="0.25"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7"/>
      <c r="DR928" s="17"/>
      <c r="DS928" s="17"/>
      <c r="DT928" s="17"/>
      <c r="DU928" s="6"/>
      <c r="DV928" s="44"/>
      <c r="DW928" s="9"/>
      <c r="DX928" s="6"/>
      <c r="DY928" s="9"/>
      <c r="DZ928" s="9"/>
      <c r="EA928" s="6"/>
      <c r="EB928" s="39">
        <v>601404</v>
      </c>
      <c r="EC928" s="39" t="s">
        <v>1411</v>
      </c>
      <c r="ED928" s="40" t="s">
        <v>412</v>
      </c>
      <c r="EE928" s="40" t="s">
        <v>412</v>
      </c>
      <c r="EF928" s="37"/>
      <c r="EG928" s="37"/>
      <c r="EH928" s="9"/>
      <c r="EI928" s="6"/>
      <c r="EJ928" s="42"/>
      <c r="EL928" s="3"/>
      <c r="EM928" s="3"/>
      <c r="EN928" s="3"/>
      <c r="EO928" s="6"/>
      <c r="EP928" s="6"/>
      <c r="EQ928" s="6"/>
      <c r="ER928" s="6"/>
      <c r="ES928" s="6"/>
      <c r="EU928" s="3"/>
      <c r="EV928" s="3"/>
      <c r="EX928" s="3"/>
      <c r="EZ928" s="3"/>
      <c r="FA928" s="3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</row>
    <row r="929" spans="15:204" ht="15" x14ac:dyDescent="0.25"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7"/>
      <c r="DR929" s="17"/>
      <c r="DS929" s="17"/>
      <c r="DT929" s="17"/>
      <c r="DU929" s="6"/>
      <c r="DV929" s="44"/>
      <c r="DW929" s="9"/>
      <c r="DX929" s="6"/>
      <c r="DY929" s="9"/>
      <c r="DZ929" s="9"/>
      <c r="EA929" s="6"/>
      <c r="EB929" s="39">
        <v>601405</v>
      </c>
      <c r="EC929" s="39" t="s">
        <v>1412</v>
      </c>
      <c r="ED929" s="40" t="s">
        <v>412</v>
      </c>
      <c r="EE929" s="40" t="s">
        <v>412</v>
      </c>
      <c r="EF929" s="37"/>
      <c r="EG929" s="37"/>
      <c r="EH929" s="9"/>
      <c r="EI929" s="6"/>
      <c r="EJ929" s="42"/>
      <c r="EK929" s="36"/>
      <c r="EL929" s="3"/>
      <c r="EM929" s="3"/>
      <c r="EN929" s="3"/>
      <c r="EO929" s="6"/>
      <c r="EP929" s="6"/>
      <c r="EQ929" s="6"/>
      <c r="ER929" s="6"/>
      <c r="ES929" s="6"/>
      <c r="EU929" s="3"/>
      <c r="EV929" s="3"/>
      <c r="EX929" s="3"/>
      <c r="EZ929" s="3"/>
      <c r="FA929" s="3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</row>
    <row r="930" spans="15:204" ht="15" x14ac:dyDescent="0.25"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7"/>
      <c r="DR930" s="17"/>
      <c r="DS930" s="17"/>
      <c r="DT930" s="17"/>
      <c r="DU930" s="6"/>
      <c r="DV930" s="44"/>
      <c r="DW930" s="9"/>
      <c r="DX930" s="6"/>
      <c r="DY930" s="9"/>
      <c r="DZ930" s="9"/>
      <c r="EA930" s="6"/>
      <c r="EB930" s="39">
        <v>601406</v>
      </c>
      <c r="EC930" s="39" t="s">
        <v>1413</v>
      </c>
      <c r="ED930" s="40" t="s">
        <v>412</v>
      </c>
      <c r="EE930" s="40" t="s">
        <v>412</v>
      </c>
      <c r="EF930" s="37"/>
      <c r="EG930" s="37"/>
      <c r="EH930" s="9"/>
      <c r="EI930" s="6"/>
      <c r="EJ930" s="42"/>
      <c r="EL930" s="3"/>
      <c r="EM930" s="3"/>
      <c r="EN930" s="3"/>
      <c r="EO930" s="6"/>
      <c r="EP930" s="6"/>
      <c r="EQ930" s="6"/>
      <c r="ER930" s="6"/>
      <c r="ES930" s="6"/>
      <c r="EU930" s="3"/>
      <c r="EV930" s="3"/>
      <c r="EX930" s="3"/>
      <c r="EZ930" s="3"/>
      <c r="FA930" s="3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</row>
    <row r="931" spans="15:204" ht="15" x14ac:dyDescent="0.25"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7"/>
      <c r="DR931" s="17"/>
      <c r="DS931" s="17"/>
      <c r="DT931" s="17"/>
      <c r="DU931" s="6"/>
      <c r="DV931" s="44"/>
      <c r="DW931" s="9"/>
      <c r="DX931" s="6"/>
      <c r="DY931" s="9"/>
      <c r="DZ931" s="9"/>
      <c r="EA931" s="6"/>
      <c r="EB931" s="39">
        <v>601500</v>
      </c>
      <c r="EC931" s="39" t="s">
        <v>1414</v>
      </c>
      <c r="ED931" s="40" t="s">
        <v>412</v>
      </c>
      <c r="EE931" s="40" t="s">
        <v>412</v>
      </c>
      <c r="EF931" s="37"/>
      <c r="EG931" s="37"/>
      <c r="EH931" s="9"/>
      <c r="EI931" s="6"/>
      <c r="EJ931" s="42"/>
      <c r="EK931" s="36"/>
      <c r="EL931" s="3"/>
      <c r="EM931" s="3"/>
      <c r="EN931" s="3"/>
      <c r="EO931" s="6"/>
      <c r="EP931" s="6"/>
      <c r="EQ931" s="6"/>
      <c r="ER931" s="6"/>
      <c r="ES931" s="6"/>
      <c r="EU931" s="3"/>
      <c r="EV931" s="3"/>
      <c r="EX931" s="3"/>
      <c r="EZ931" s="3"/>
      <c r="FA931" s="3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</row>
    <row r="932" spans="15:204" ht="15" x14ac:dyDescent="0.25"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7"/>
      <c r="DR932" s="17"/>
      <c r="DS932" s="17"/>
      <c r="DT932" s="17"/>
      <c r="DU932" s="6"/>
      <c r="DV932" s="44"/>
      <c r="DW932" s="9"/>
      <c r="DX932" s="6"/>
      <c r="DY932" s="9"/>
      <c r="DZ932" s="9"/>
      <c r="EA932" s="6"/>
      <c r="EB932" s="39">
        <v>601501</v>
      </c>
      <c r="EC932" s="39" t="s">
        <v>1415</v>
      </c>
      <c r="ED932" s="40" t="s">
        <v>412</v>
      </c>
      <c r="EE932" s="40" t="s">
        <v>412</v>
      </c>
      <c r="EF932" s="37"/>
      <c r="EG932" s="37"/>
      <c r="EH932" s="9"/>
      <c r="EI932" s="6"/>
      <c r="EJ932" s="42"/>
      <c r="EL932" s="3"/>
      <c r="EM932" s="3"/>
      <c r="EN932" s="3"/>
      <c r="EO932" s="6"/>
      <c r="EP932" s="6"/>
      <c r="EQ932" s="6"/>
      <c r="ER932" s="6"/>
      <c r="ES932" s="6"/>
      <c r="EU932" s="3"/>
      <c r="EV932" s="3"/>
      <c r="EX932" s="3"/>
      <c r="EZ932" s="3"/>
      <c r="FA932" s="3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</row>
    <row r="933" spans="15:204" ht="15" x14ac:dyDescent="0.25"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7"/>
      <c r="DR933" s="17"/>
      <c r="DS933" s="17"/>
      <c r="DT933" s="17"/>
      <c r="DU933" s="6"/>
      <c r="DV933" s="44"/>
      <c r="DW933" s="9"/>
      <c r="DX933" s="6"/>
      <c r="DY933" s="9"/>
      <c r="DZ933" s="9"/>
      <c r="EA933" s="6"/>
      <c r="EB933" s="39">
        <v>601502</v>
      </c>
      <c r="EC933" s="39" t="s">
        <v>1416</v>
      </c>
      <c r="ED933" s="40" t="s">
        <v>412</v>
      </c>
      <c r="EE933" s="40" t="s">
        <v>412</v>
      </c>
      <c r="EF933" s="37"/>
      <c r="EG933" s="37"/>
      <c r="EH933" s="9"/>
      <c r="EI933" s="6"/>
      <c r="EJ933" s="42"/>
      <c r="EK933" s="36"/>
      <c r="EL933" s="3"/>
      <c r="EM933" s="3"/>
      <c r="EN933" s="3"/>
      <c r="EO933" s="6"/>
      <c r="EP933" s="6"/>
      <c r="EQ933" s="6"/>
      <c r="ER933" s="6"/>
      <c r="ES933" s="6"/>
      <c r="EU933" s="3"/>
      <c r="EV933" s="3"/>
      <c r="EX933" s="3"/>
      <c r="EZ933" s="3"/>
      <c r="FA933" s="3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</row>
    <row r="934" spans="15:204" ht="15" x14ac:dyDescent="0.25"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7"/>
      <c r="DR934" s="17"/>
      <c r="DS934" s="17"/>
      <c r="DT934" s="17"/>
      <c r="DU934" s="6"/>
      <c r="DV934" s="44"/>
      <c r="DW934" s="9"/>
      <c r="DX934" s="6"/>
      <c r="DY934" s="9"/>
      <c r="DZ934" s="9"/>
      <c r="EA934" s="6"/>
      <c r="EB934" s="39">
        <v>601503</v>
      </c>
      <c r="EC934" s="39" t="s">
        <v>1417</v>
      </c>
      <c r="ED934" s="40" t="s">
        <v>412</v>
      </c>
      <c r="EE934" s="40" t="s">
        <v>412</v>
      </c>
      <c r="EF934" s="37"/>
      <c r="EG934" s="37"/>
      <c r="EH934" s="9"/>
      <c r="EI934" s="6"/>
      <c r="EJ934" s="42"/>
      <c r="EL934" s="3"/>
      <c r="EM934" s="3"/>
      <c r="EN934" s="3"/>
      <c r="EO934" s="6"/>
      <c r="EP934" s="6"/>
      <c r="EQ934" s="6"/>
      <c r="ER934" s="6"/>
      <c r="ES934" s="6"/>
      <c r="EU934" s="3"/>
      <c r="EV934" s="3"/>
      <c r="EX934" s="3"/>
      <c r="EZ934" s="3"/>
      <c r="FA934" s="3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</row>
    <row r="935" spans="15:204" ht="15" x14ac:dyDescent="0.25"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7"/>
      <c r="DR935" s="17"/>
      <c r="DS935" s="17"/>
      <c r="DT935" s="17"/>
      <c r="DU935" s="6"/>
      <c r="DV935" s="44"/>
      <c r="DW935" s="9"/>
      <c r="DX935" s="6"/>
      <c r="DY935" s="9"/>
      <c r="DZ935" s="9"/>
      <c r="EA935" s="6"/>
      <c r="EB935" s="39">
        <v>601504</v>
      </c>
      <c r="EC935" s="39" t="s">
        <v>1418</v>
      </c>
      <c r="ED935" s="40" t="s">
        <v>412</v>
      </c>
      <c r="EE935" s="40" t="s">
        <v>412</v>
      </c>
      <c r="EF935" s="37"/>
      <c r="EG935" s="37"/>
      <c r="EH935" s="9"/>
      <c r="EI935" s="6"/>
      <c r="EJ935" s="42"/>
      <c r="EK935" s="36"/>
      <c r="EL935" s="36"/>
      <c r="EM935" s="3"/>
      <c r="EN935" s="3"/>
      <c r="EO935" s="6"/>
      <c r="EP935" s="6"/>
      <c r="EQ935" s="6"/>
      <c r="ER935" s="6"/>
      <c r="ES935" s="6"/>
      <c r="EU935" s="3"/>
      <c r="EV935" s="3"/>
      <c r="EX935" s="3"/>
      <c r="EZ935" s="3"/>
      <c r="FA935" s="3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</row>
    <row r="936" spans="15:204" ht="15" x14ac:dyDescent="0.25"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7"/>
      <c r="DR936" s="17"/>
      <c r="DS936" s="17"/>
      <c r="DT936" s="17"/>
      <c r="DU936" s="6"/>
      <c r="DV936" s="6"/>
      <c r="DW936" s="9"/>
      <c r="DX936" s="6"/>
      <c r="DY936" s="9"/>
      <c r="DZ936" s="9"/>
      <c r="EA936" s="6"/>
      <c r="EB936" s="39">
        <v>601505</v>
      </c>
      <c r="EC936" s="39" t="s">
        <v>1419</v>
      </c>
      <c r="ED936" s="40" t="s">
        <v>412</v>
      </c>
      <c r="EE936" s="40" t="s">
        <v>412</v>
      </c>
      <c r="EF936" s="37"/>
      <c r="EG936" s="37"/>
      <c r="EH936" s="9"/>
      <c r="EI936" s="6"/>
      <c r="EJ936" s="42"/>
      <c r="EK936" s="36"/>
      <c r="EL936" s="36"/>
      <c r="EM936" s="3"/>
      <c r="EN936" s="3"/>
      <c r="EO936" s="6"/>
      <c r="EP936" s="6"/>
      <c r="EQ936" s="6"/>
      <c r="ER936" s="6"/>
      <c r="ES936" s="6"/>
      <c r="EU936" s="3"/>
      <c r="EV936" s="3"/>
      <c r="EX936" s="3"/>
      <c r="EZ936" s="3"/>
      <c r="FA936" s="3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</row>
    <row r="937" spans="15:204" ht="15" x14ac:dyDescent="0.25"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7"/>
      <c r="DR937" s="17"/>
      <c r="DS937" s="17"/>
      <c r="DT937" s="17"/>
      <c r="DU937" s="6"/>
      <c r="DV937" s="6"/>
      <c r="DW937" s="9"/>
      <c r="DX937" s="6"/>
      <c r="DY937" s="9"/>
      <c r="DZ937" s="9"/>
      <c r="EA937" s="6"/>
      <c r="EB937" s="39">
        <v>601506</v>
      </c>
      <c r="EC937" s="39" t="s">
        <v>1420</v>
      </c>
      <c r="ED937" s="40" t="s">
        <v>412</v>
      </c>
      <c r="EE937" s="40" t="s">
        <v>412</v>
      </c>
      <c r="EF937" s="37"/>
      <c r="EG937" s="37"/>
      <c r="EH937" s="9"/>
      <c r="EI937" s="6"/>
      <c r="EJ937" s="42"/>
      <c r="EK937" s="36"/>
      <c r="EL937" s="36"/>
      <c r="EM937" s="3"/>
      <c r="EN937" s="3"/>
      <c r="EO937" s="6"/>
      <c r="EP937" s="6"/>
      <c r="EQ937" s="6"/>
      <c r="ER937" s="6"/>
      <c r="ES937" s="6"/>
      <c r="EU937" s="3"/>
      <c r="EV937" s="3"/>
      <c r="EX937" s="3"/>
      <c r="EZ937" s="3"/>
      <c r="FA937" s="3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</row>
    <row r="938" spans="15:204" ht="15" x14ac:dyDescent="0.25"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7"/>
      <c r="DR938" s="17"/>
      <c r="DS938" s="17"/>
      <c r="DT938" s="17"/>
      <c r="DU938" s="6"/>
      <c r="DV938" s="6"/>
      <c r="DW938" s="9"/>
      <c r="DX938" s="6"/>
      <c r="DY938" s="9"/>
      <c r="DZ938" s="9"/>
      <c r="EA938" s="6"/>
      <c r="EB938" s="39">
        <v>601507</v>
      </c>
      <c r="EC938" s="39" t="s">
        <v>1421</v>
      </c>
      <c r="ED938" s="40" t="s">
        <v>412</v>
      </c>
      <c r="EE938" s="40" t="s">
        <v>412</v>
      </c>
      <c r="EF938" s="37"/>
      <c r="EG938" s="37"/>
      <c r="EH938" s="9"/>
      <c r="EI938" s="6"/>
      <c r="EJ938" s="42"/>
      <c r="EL938" s="3"/>
      <c r="EM938" s="3"/>
      <c r="EN938" s="3"/>
      <c r="EO938" s="6"/>
      <c r="EP938" s="6"/>
      <c r="EQ938" s="6"/>
      <c r="ER938" s="6"/>
      <c r="ES938" s="6"/>
      <c r="EU938" s="3"/>
      <c r="EV938" s="3"/>
      <c r="EX938" s="3"/>
      <c r="EZ938" s="3"/>
      <c r="FA938" s="3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</row>
    <row r="939" spans="15:204" ht="15" x14ac:dyDescent="0.25"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7"/>
      <c r="DR939" s="17"/>
      <c r="DS939" s="17"/>
      <c r="DT939" s="17"/>
      <c r="DU939" s="6"/>
      <c r="DV939" s="44"/>
      <c r="DW939" s="9"/>
      <c r="DX939" s="6"/>
      <c r="DY939" s="9"/>
      <c r="DZ939" s="9"/>
      <c r="EA939" s="6"/>
      <c r="EB939" s="39">
        <v>601508</v>
      </c>
      <c r="EC939" s="39" t="s">
        <v>1422</v>
      </c>
      <c r="ED939" s="40" t="s">
        <v>412</v>
      </c>
      <c r="EE939" s="40" t="s">
        <v>412</v>
      </c>
      <c r="EF939" s="37"/>
      <c r="EG939" s="37"/>
      <c r="EH939" s="9"/>
      <c r="EI939" s="6"/>
      <c r="EJ939" s="42"/>
      <c r="EK939" s="36"/>
      <c r="EL939" s="36"/>
      <c r="EM939" s="3"/>
      <c r="EN939" s="3"/>
      <c r="EO939" s="6"/>
      <c r="EP939" s="6"/>
      <c r="EQ939" s="6"/>
      <c r="ER939" s="6"/>
      <c r="ES939" s="6"/>
      <c r="EU939" s="3"/>
      <c r="EV939" s="3"/>
      <c r="EX939" s="3"/>
      <c r="EZ939" s="3"/>
      <c r="FA939" s="3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</row>
    <row r="940" spans="15:204" ht="15" x14ac:dyDescent="0.25"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7"/>
      <c r="DR940" s="17"/>
      <c r="DS940" s="17"/>
      <c r="DT940" s="17"/>
      <c r="DU940" s="6"/>
      <c r="DV940" s="6"/>
      <c r="DW940" s="9"/>
      <c r="DX940" s="6"/>
      <c r="DY940" s="9"/>
      <c r="DZ940" s="9"/>
      <c r="EA940" s="6"/>
      <c r="EB940" s="39">
        <v>601509</v>
      </c>
      <c r="EC940" s="39" t="s">
        <v>1423</v>
      </c>
      <c r="ED940" s="40" t="s">
        <v>412</v>
      </c>
      <c r="EE940" s="40" t="s">
        <v>412</v>
      </c>
      <c r="EF940" s="37"/>
      <c r="EG940" s="37"/>
      <c r="EH940" s="9"/>
      <c r="EI940" s="6"/>
      <c r="EJ940" s="42"/>
      <c r="EK940" s="36"/>
      <c r="EL940" s="36"/>
      <c r="EM940" s="3"/>
      <c r="EN940" s="3"/>
      <c r="EO940" s="6"/>
      <c r="EP940" s="6"/>
      <c r="EQ940" s="6"/>
      <c r="ER940" s="6"/>
      <c r="ES940" s="6"/>
      <c r="EU940" s="3"/>
      <c r="EV940" s="3"/>
      <c r="EX940" s="3"/>
      <c r="EZ940" s="3"/>
      <c r="FA940" s="3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</row>
    <row r="941" spans="15:204" ht="15" x14ac:dyDescent="0.25"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7"/>
      <c r="DR941" s="17"/>
      <c r="DS941" s="17"/>
      <c r="DT941" s="17"/>
      <c r="DU941" s="6"/>
      <c r="DV941" s="6"/>
      <c r="DW941" s="9"/>
      <c r="DX941" s="6"/>
      <c r="DY941" s="9"/>
      <c r="DZ941" s="9"/>
      <c r="EA941" s="6"/>
      <c r="EB941" s="39">
        <v>601510</v>
      </c>
      <c r="EC941" s="39" t="s">
        <v>1424</v>
      </c>
      <c r="ED941" s="40" t="s">
        <v>412</v>
      </c>
      <c r="EE941" s="40" t="s">
        <v>412</v>
      </c>
      <c r="EF941" s="37"/>
      <c r="EG941" s="37"/>
      <c r="EH941" s="9"/>
      <c r="EI941" s="6"/>
      <c r="EJ941" s="42"/>
      <c r="EK941" s="36"/>
      <c r="EL941" s="36"/>
      <c r="EM941" s="3"/>
      <c r="EN941" s="3"/>
      <c r="EO941" s="6"/>
      <c r="EP941" s="6"/>
      <c r="EQ941" s="6"/>
      <c r="ER941" s="6"/>
      <c r="ES941" s="6"/>
      <c r="EU941" s="3"/>
      <c r="EV941" s="3"/>
      <c r="EX941" s="3"/>
      <c r="EZ941" s="3"/>
      <c r="FA941" s="3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</row>
    <row r="942" spans="15:204" ht="15" x14ac:dyDescent="0.25"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7"/>
      <c r="DR942" s="17"/>
      <c r="DS942" s="17"/>
      <c r="DT942" s="17"/>
      <c r="DU942" s="6"/>
      <c r="DV942" s="6"/>
      <c r="DW942" s="9"/>
      <c r="DX942" s="6"/>
      <c r="DY942" s="9"/>
      <c r="DZ942" s="9"/>
      <c r="EA942" s="6"/>
      <c r="EB942" s="39">
        <v>601511</v>
      </c>
      <c r="EC942" s="39" t="s">
        <v>1425</v>
      </c>
      <c r="ED942" s="40" t="s">
        <v>412</v>
      </c>
      <c r="EE942" s="40" t="s">
        <v>412</v>
      </c>
      <c r="EF942" s="37"/>
      <c r="EG942" s="37"/>
      <c r="EH942" s="9"/>
      <c r="EI942" s="6"/>
      <c r="EJ942" s="42"/>
      <c r="EL942" s="3"/>
      <c r="EM942" s="3"/>
      <c r="EN942" s="3"/>
      <c r="EO942" s="6"/>
      <c r="EP942" s="6"/>
      <c r="EQ942" s="6"/>
      <c r="ER942" s="6"/>
      <c r="ES942" s="6"/>
      <c r="EU942" s="3"/>
      <c r="EV942" s="3"/>
      <c r="EX942" s="3"/>
      <c r="EZ942" s="3"/>
      <c r="FA942" s="3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</row>
    <row r="943" spans="15:204" ht="15" x14ac:dyDescent="0.25"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7"/>
      <c r="DR943" s="17"/>
      <c r="DS943" s="17"/>
      <c r="DT943" s="17"/>
      <c r="DU943" s="6"/>
      <c r="DV943" s="44"/>
      <c r="DW943" s="9"/>
      <c r="DX943" s="6"/>
      <c r="DY943" s="9"/>
      <c r="DZ943" s="9"/>
      <c r="EA943" s="6"/>
      <c r="EB943" s="39">
        <v>601512</v>
      </c>
      <c r="EC943" s="39" t="s">
        <v>1426</v>
      </c>
      <c r="ED943" s="40" t="s">
        <v>412</v>
      </c>
      <c r="EE943" s="40" t="s">
        <v>412</v>
      </c>
      <c r="EF943" s="37"/>
      <c r="EG943" s="37"/>
      <c r="EH943" s="9"/>
      <c r="EI943" s="6"/>
      <c r="EJ943" s="42"/>
      <c r="EK943" s="36"/>
      <c r="EL943" s="36"/>
      <c r="EM943" s="3"/>
      <c r="EN943" s="3"/>
      <c r="EO943" s="6"/>
      <c r="EP943" s="6"/>
      <c r="EQ943" s="6"/>
      <c r="ER943" s="6"/>
      <c r="ES943" s="6"/>
      <c r="EU943" s="3"/>
      <c r="EV943" s="3"/>
      <c r="EX943" s="3"/>
      <c r="EZ943" s="3"/>
      <c r="FA943" s="3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</row>
    <row r="944" spans="15:204" ht="15" x14ac:dyDescent="0.25"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7"/>
      <c r="DR944" s="17"/>
      <c r="DS944" s="17"/>
      <c r="DT944" s="17"/>
      <c r="DU944" s="6"/>
      <c r="DV944" s="6"/>
      <c r="DW944" s="9"/>
      <c r="DX944" s="6"/>
      <c r="DY944" s="9"/>
      <c r="DZ944" s="9"/>
      <c r="EA944" s="6"/>
      <c r="EB944" s="39">
        <v>601513</v>
      </c>
      <c r="EC944" s="39" t="s">
        <v>1427</v>
      </c>
      <c r="ED944" s="40" t="s">
        <v>412</v>
      </c>
      <c r="EE944" s="40" t="s">
        <v>412</v>
      </c>
      <c r="EF944" s="37"/>
      <c r="EG944" s="37"/>
      <c r="EH944" s="9"/>
      <c r="EI944" s="6"/>
      <c r="EJ944" s="42"/>
      <c r="EK944" s="36"/>
      <c r="EL944" s="36"/>
      <c r="EM944" s="3"/>
      <c r="EN944" s="3"/>
      <c r="EO944" s="6"/>
      <c r="EP944" s="6"/>
      <c r="EQ944" s="6"/>
      <c r="ER944" s="6"/>
      <c r="ES944" s="6"/>
      <c r="EU944" s="3"/>
      <c r="EV944" s="3"/>
      <c r="EX944" s="3"/>
      <c r="EZ944" s="3"/>
      <c r="FA944" s="3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</row>
    <row r="945" spans="15:204" ht="15" x14ac:dyDescent="0.25"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7"/>
      <c r="DR945" s="17"/>
      <c r="DS945" s="17"/>
      <c r="DT945" s="17"/>
      <c r="DU945" s="6"/>
      <c r="DV945" s="6"/>
      <c r="DW945" s="9"/>
      <c r="DX945" s="6"/>
      <c r="DY945" s="9"/>
      <c r="DZ945" s="9"/>
      <c r="EA945" s="6"/>
      <c r="EB945" s="39">
        <v>601514</v>
      </c>
      <c r="EC945" s="39" t="s">
        <v>1428</v>
      </c>
      <c r="ED945" s="40" t="s">
        <v>412</v>
      </c>
      <c r="EE945" s="40" t="s">
        <v>412</v>
      </c>
      <c r="EF945" s="37"/>
      <c r="EG945" s="37"/>
      <c r="EH945" s="9"/>
      <c r="EI945" s="6"/>
      <c r="EJ945" s="42"/>
      <c r="EL945" s="3"/>
      <c r="EM945" s="3"/>
      <c r="EN945" s="3"/>
      <c r="EO945" s="6"/>
      <c r="EP945" s="6"/>
      <c r="EQ945" s="6"/>
      <c r="ER945" s="6"/>
      <c r="ES945" s="6"/>
      <c r="EU945" s="3"/>
      <c r="EV945" s="3"/>
      <c r="EX945" s="3"/>
      <c r="EZ945" s="3"/>
      <c r="FA945" s="3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</row>
    <row r="946" spans="15:204" ht="15" x14ac:dyDescent="0.25"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7"/>
      <c r="DR946" s="17"/>
      <c r="DS946" s="17"/>
      <c r="DT946" s="17"/>
      <c r="DU946" s="6"/>
      <c r="DV946" s="44"/>
      <c r="DW946" s="9"/>
      <c r="DX946" s="6"/>
      <c r="DY946" s="9"/>
      <c r="DZ946" s="9"/>
      <c r="EA946" s="6"/>
      <c r="EB946" s="39">
        <v>601515</v>
      </c>
      <c r="EC946" s="39" t="s">
        <v>1429</v>
      </c>
      <c r="ED946" s="40" t="s">
        <v>412</v>
      </c>
      <c r="EE946" s="40" t="s">
        <v>412</v>
      </c>
      <c r="EF946" s="37"/>
      <c r="EG946" s="37"/>
      <c r="EH946" s="9"/>
      <c r="EI946" s="6"/>
      <c r="EJ946" s="42"/>
      <c r="EK946" s="36"/>
      <c r="EL946" s="36"/>
      <c r="EM946" s="3"/>
      <c r="EN946" s="3"/>
      <c r="EO946" s="6"/>
      <c r="EP946" s="6"/>
      <c r="EQ946" s="6"/>
      <c r="ER946" s="6"/>
      <c r="ES946" s="6"/>
      <c r="EU946" s="3"/>
      <c r="EV946" s="3"/>
      <c r="EX946" s="3"/>
      <c r="EZ946" s="3"/>
      <c r="FA946" s="3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</row>
    <row r="947" spans="15:204" ht="15" x14ac:dyDescent="0.25"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7"/>
      <c r="DR947" s="17"/>
      <c r="DS947" s="17"/>
      <c r="DT947" s="17"/>
      <c r="DU947" s="6"/>
      <c r="DV947" s="6"/>
      <c r="DW947" s="9"/>
      <c r="DX947" s="6"/>
      <c r="DY947" s="9"/>
      <c r="DZ947" s="9"/>
      <c r="EA947" s="6"/>
      <c r="EB947" s="39">
        <v>602000</v>
      </c>
      <c r="EC947" s="39" t="s">
        <v>1430</v>
      </c>
      <c r="ED947" s="40" t="s">
        <v>412</v>
      </c>
      <c r="EE947" s="40" t="s">
        <v>412</v>
      </c>
      <c r="EF947" s="37"/>
      <c r="EG947" s="37"/>
      <c r="EH947" s="9"/>
      <c r="EI947" s="6"/>
      <c r="EJ947" s="42"/>
      <c r="EK947" s="36"/>
      <c r="EL947" s="36"/>
      <c r="EM947" s="3"/>
      <c r="EN947" s="3"/>
      <c r="EO947" s="6"/>
      <c r="EP947" s="6"/>
      <c r="EQ947" s="6"/>
      <c r="ER947" s="6"/>
      <c r="ES947" s="6"/>
      <c r="EU947" s="3"/>
      <c r="EV947" s="3"/>
      <c r="EX947" s="3"/>
      <c r="EZ947" s="3"/>
      <c r="FA947" s="3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</row>
    <row r="948" spans="15:204" ht="15" x14ac:dyDescent="0.25"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7"/>
      <c r="DR948" s="17"/>
      <c r="DS948" s="17"/>
      <c r="DT948" s="17"/>
      <c r="DU948" s="6"/>
      <c r="DV948" s="6"/>
      <c r="DW948" s="9"/>
      <c r="DX948" s="6"/>
      <c r="DY948" s="9"/>
      <c r="DZ948" s="9"/>
      <c r="EA948" s="6"/>
      <c r="EB948" s="39">
        <v>602001</v>
      </c>
      <c r="EC948" s="39" t="s">
        <v>1431</v>
      </c>
      <c r="ED948" s="40" t="s">
        <v>412</v>
      </c>
      <c r="EE948" s="40" t="s">
        <v>412</v>
      </c>
      <c r="EF948" s="37"/>
      <c r="EG948" s="37"/>
      <c r="EH948" s="9"/>
      <c r="EI948" s="6"/>
      <c r="EJ948" s="42"/>
      <c r="EK948" s="36"/>
      <c r="EL948" s="36"/>
      <c r="EM948" s="3"/>
      <c r="EN948" s="3"/>
      <c r="EO948" s="6"/>
      <c r="EP948" s="6"/>
      <c r="EQ948" s="6"/>
      <c r="ER948" s="6"/>
      <c r="ES948" s="6"/>
      <c r="EU948" s="3"/>
      <c r="EV948" s="3"/>
      <c r="EX948" s="3"/>
      <c r="EZ948" s="3"/>
      <c r="FA948" s="3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</row>
    <row r="949" spans="15:204" ht="15" x14ac:dyDescent="0.25"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7"/>
      <c r="DR949" s="17"/>
      <c r="DS949" s="17"/>
      <c r="DT949" s="17"/>
      <c r="DU949" s="6"/>
      <c r="DV949" s="6"/>
      <c r="DW949" s="9"/>
      <c r="DX949" s="6"/>
      <c r="DY949" s="9"/>
      <c r="DZ949" s="9"/>
      <c r="EA949" s="6"/>
      <c r="EB949" s="39">
        <v>602002</v>
      </c>
      <c r="EC949" s="39" t="s">
        <v>1432</v>
      </c>
      <c r="ED949" s="40" t="s">
        <v>412</v>
      </c>
      <c r="EE949" s="40" t="s">
        <v>412</v>
      </c>
      <c r="EF949" s="37"/>
      <c r="EG949" s="37"/>
      <c r="EH949" s="9"/>
      <c r="EI949" s="6"/>
      <c r="EJ949" s="42"/>
      <c r="EK949" s="36"/>
      <c r="EL949" s="36"/>
      <c r="EM949" s="3"/>
      <c r="EN949" s="3"/>
      <c r="EO949" s="6"/>
      <c r="EP949" s="6"/>
      <c r="EQ949" s="6"/>
      <c r="ER949" s="6"/>
      <c r="ES949" s="6"/>
      <c r="EU949" s="3"/>
      <c r="EV949" s="3"/>
      <c r="EX949" s="3"/>
      <c r="EZ949" s="3"/>
      <c r="FA949" s="3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</row>
    <row r="950" spans="15:204" ht="15" x14ac:dyDescent="0.25"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7"/>
      <c r="DR950" s="17"/>
      <c r="DS950" s="17"/>
      <c r="DT950" s="17"/>
      <c r="DU950" s="6"/>
      <c r="DV950" s="6"/>
      <c r="DW950" s="9"/>
      <c r="DX950" s="6"/>
      <c r="DY950" s="9"/>
      <c r="DZ950" s="9"/>
      <c r="EA950" s="6"/>
      <c r="EB950" s="39">
        <v>602003</v>
      </c>
      <c r="EC950" s="39" t="s">
        <v>1433</v>
      </c>
      <c r="ED950" s="40" t="s">
        <v>412</v>
      </c>
      <c r="EE950" s="40" t="s">
        <v>412</v>
      </c>
      <c r="EF950" s="37"/>
      <c r="EG950" s="37"/>
      <c r="EH950" s="9"/>
      <c r="EI950" s="6"/>
      <c r="EJ950" s="42"/>
      <c r="EK950" s="36"/>
      <c r="EL950" s="36"/>
      <c r="EM950" s="3"/>
      <c r="EN950" s="3"/>
      <c r="EO950" s="6"/>
      <c r="EP950" s="6"/>
      <c r="EQ950" s="6"/>
      <c r="ER950" s="6"/>
      <c r="ES950" s="6"/>
      <c r="EU950" s="3"/>
      <c r="EV950" s="3"/>
      <c r="EX950" s="3"/>
      <c r="EZ950" s="3"/>
      <c r="FA950" s="3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</row>
    <row r="951" spans="15:204" ht="15" x14ac:dyDescent="0.25"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7"/>
      <c r="DR951" s="17"/>
      <c r="DS951" s="17"/>
      <c r="DT951" s="17"/>
      <c r="DU951" s="6"/>
      <c r="DV951" s="6"/>
      <c r="DW951" s="9"/>
      <c r="DX951" s="6"/>
      <c r="DY951" s="9"/>
      <c r="DZ951" s="9"/>
      <c r="EA951" s="6"/>
      <c r="EB951" s="39">
        <v>602004</v>
      </c>
      <c r="EC951" s="39" t="s">
        <v>1434</v>
      </c>
      <c r="ED951" s="40" t="s">
        <v>412</v>
      </c>
      <c r="EE951" s="40" t="s">
        <v>412</v>
      </c>
      <c r="EF951" s="37"/>
      <c r="EG951" s="37"/>
      <c r="EH951" s="9"/>
      <c r="EI951" s="6"/>
      <c r="EJ951" s="42"/>
      <c r="EK951" s="36"/>
      <c r="EL951" s="36"/>
      <c r="EM951" s="3"/>
      <c r="EN951" s="3"/>
      <c r="EO951" s="6"/>
      <c r="EP951" s="6"/>
      <c r="EQ951" s="6"/>
      <c r="ER951" s="6"/>
      <c r="ES951" s="6"/>
      <c r="EU951" s="3"/>
      <c r="EV951" s="3"/>
      <c r="EX951" s="3"/>
      <c r="EZ951" s="3"/>
      <c r="FA951" s="3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</row>
    <row r="952" spans="15:204" ht="15" x14ac:dyDescent="0.25"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7"/>
      <c r="DR952" s="17"/>
      <c r="DS952" s="17"/>
      <c r="DT952" s="17"/>
      <c r="DU952" s="6"/>
      <c r="DV952" s="6"/>
      <c r="DW952" s="9"/>
      <c r="DX952" s="6"/>
      <c r="DY952" s="9"/>
      <c r="DZ952" s="9"/>
      <c r="EA952" s="6"/>
      <c r="EB952" s="39">
        <v>602100</v>
      </c>
      <c r="EC952" s="39" t="s">
        <v>1435</v>
      </c>
      <c r="ED952" s="40" t="s">
        <v>412</v>
      </c>
      <c r="EE952" s="40" t="s">
        <v>412</v>
      </c>
      <c r="EF952" s="37"/>
      <c r="EG952" s="37"/>
      <c r="EH952" s="9"/>
      <c r="EI952" s="6"/>
      <c r="EJ952" s="42"/>
      <c r="EL952" s="3"/>
      <c r="EM952" s="3"/>
      <c r="EN952" s="3"/>
      <c r="EO952" s="6"/>
      <c r="EP952" s="6"/>
      <c r="EQ952" s="6"/>
      <c r="ER952" s="6"/>
      <c r="ES952" s="6"/>
      <c r="EU952" s="3"/>
      <c r="EV952" s="3"/>
      <c r="EX952" s="3"/>
      <c r="EZ952" s="3"/>
      <c r="FA952" s="3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</row>
    <row r="953" spans="15:204" ht="15" x14ac:dyDescent="0.25"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7"/>
      <c r="DR953" s="17"/>
      <c r="DS953" s="17"/>
      <c r="DT953" s="17"/>
      <c r="DU953" s="6"/>
      <c r="DV953" s="44"/>
      <c r="DW953" s="9"/>
      <c r="DX953" s="6"/>
      <c r="DY953" s="9"/>
      <c r="DZ953" s="9"/>
      <c r="EA953" s="6"/>
      <c r="EB953" s="39">
        <v>602101</v>
      </c>
      <c r="EC953" s="39" t="s">
        <v>1436</v>
      </c>
      <c r="ED953" s="40" t="s">
        <v>412</v>
      </c>
      <c r="EE953" s="40" t="s">
        <v>412</v>
      </c>
      <c r="EF953" s="37"/>
      <c r="EG953" s="37"/>
      <c r="EH953" s="9"/>
      <c r="EI953" s="6"/>
      <c r="EJ953" s="42"/>
      <c r="EK953" s="36"/>
      <c r="EL953" s="36"/>
      <c r="EM953" s="3"/>
      <c r="EN953" s="3"/>
      <c r="EO953" s="6"/>
      <c r="EP953" s="6"/>
      <c r="EQ953" s="6"/>
      <c r="ER953" s="6"/>
      <c r="ES953" s="6"/>
      <c r="EU953" s="3"/>
      <c r="EV953" s="3"/>
      <c r="EX953" s="3"/>
      <c r="EZ953" s="3"/>
      <c r="FA953" s="3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</row>
    <row r="954" spans="15:204" ht="15" x14ac:dyDescent="0.25"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7"/>
      <c r="DR954" s="17"/>
      <c r="DS954" s="17"/>
      <c r="DT954" s="17"/>
      <c r="DU954" s="6"/>
      <c r="DV954" s="6"/>
      <c r="DW954" s="9"/>
      <c r="DX954" s="6"/>
      <c r="DY954" s="9"/>
      <c r="DZ954" s="9"/>
      <c r="EA954" s="6"/>
      <c r="EB954" s="39">
        <v>602200</v>
      </c>
      <c r="EC954" s="39" t="s">
        <v>1437</v>
      </c>
      <c r="ED954" s="40" t="s">
        <v>412</v>
      </c>
      <c r="EE954" s="40" t="s">
        <v>412</v>
      </c>
      <c r="EF954" s="37"/>
      <c r="EG954" s="37"/>
      <c r="EH954" s="9"/>
      <c r="EI954" s="6"/>
      <c r="EJ954" s="9"/>
      <c r="EK954" s="36"/>
      <c r="EL954" s="36"/>
      <c r="EM954" s="3"/>
      <c r="EN954" s="3"/>
      <c r="EO954" s="6"/>
      <c r="EP954" s="6"/>
      <c r="EQ954" s="6"/>
      <c r="ER954" s="6"/>
      <c r="ES954" s="6"/>
      <c r="EU954" s="3"/>
      <c r="EV954" s="3"/>
      <c r="EX954" s="3"/>
      <c r="EZ954" s="3"/>
      <c r="FA954" s="3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</row>
    <row r="955" spans="15:204" ht="15" x14ac:dyDescent="0.25"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7"/>
      <c r="DR955" s="17"/>
      <c r="DS955" s="17"/>
      <c r="DT955" s="17"/>
      <c r="DU955" s="6"/>
      <c r="DV955" s="6"/>
      <c r="DW955" s="9"/>
      <c r="DX955" s="6"/>
      <c r="DY955" s="9"/>
      <c r="DZ955" s="9"/>
      <c r="EA955" s="6"/>
      <c r="EB955" s="39">
        <v>602201</v>
      </c>
      <c r="EC955" s="39" t="s">
        <v>1438</v>
      </c>
      <c r="ED955" s="40" t="s">
        <v>412</v>
      </c>
      <c r="EE955" s="40" t="s">
        <v>412</v>
      </c>
      <c r="EF955" s="37"/>
      <c r="EG955" s="37"/>
      <c r="EH955" s="9"/>
      <c r="EI955" s="6"/>
      <c r="EJ955" s="9"/>
      <c r="EL955" s="3"/>
      <c r="EM955" s="3"/>
      <c r="EN955" s="3"/>
      <c r="EO955" s="6"/>
      <c r="EP955" s="6"/>
      <c r="EQ955" s="6"/>
      <c r="ER955" s="6"/>
      <c r="ES955" s="6"/>
      <c r="EU955" s="3"/>
      <c r="EV955" s="3"/>
      <c r="EX955" s="3"/>
      <c r="EZ955" s="3"/>
      <c r="FA955" s="3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</row>
    <row r="956" spans="15:204" ht="15" x14ac:dyDescent="0.25"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7"/>
      <c r="DR956" s="17"/>
      <c r="DS956" s="17"/>
      <c r="DT956" s="17"/>
      <c r="DU956" s="6"/>
      <c r="DV956" s="6"/>
      <c r="DW956" s="9"/>
      <c r="DX956" s="6"/>
      <c r="DY956" s="9"/>
      <c r="DZ956" s="9"/>
      <c r="EA956" s="6"/>
      <c r="EB956" s="39">
        <v>602202</v>
      </c>
      <c r="EC956" s="39" t="s">
        <v>1439</v>
      </c>
      <c r="ED956" s="40" t="s">
        <v>412</v>
      </c>
      <c r="EE956" s="40" t="s">
        <v>412</v>
      </c>
      <c r="EF956" s="37"/>
      <c r="EG956" s="37"/>
      <c r="EH956" s="9"/>
      <c r="EI956" s="6"/>
      <c r="EJ956" s="9"/>
      <c r="EL956" s="3"/>
      <c r="EM956" s="3"/>
      <c r="EN956" s="3"/>
      <c r="EO956" s="6"/>
      <c r="EP956" s="6"/>
      <c r="EQ956" s="6"/>
      <c r="ER956" s="6"/>
      <c r="ES956" s="6"/>
      <c r="EU956" s="3"/>
      <c r="EV956" s="3"/>
      <c r="EX956" s="3"/>
      <c r="EZ956" s="3"/>
      <c r="FA956" s="3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</row>
    <row r="957" spans="15:204" ht="15" x14ac:dyDescent="0.25"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7"/>
      <c r="DR957" s="17"/>
      <c r="DS957" s="17"/>
      <c r="DT957" s="17"/>
      <c r="DU957" s="6"/>
      <c r="DV957" s="44"/>
      <c r="DW957" s="9"/>
      <c r="DX957" s="6"/>
      <c r="DY957" s="9"/>
      <c r="DZ957" s="9"/>
      <c r="EA957" s="6"/>
      <c r="EB957" s="39">
        <v>602203</v>
      </c>
      <c r="EC957" s="39" t="s">
        <v>1440</v>
      </c>
      <c r="ED957" s="40" t="s">
        <v>412</v>
      </c>
      <c r="EE957" s="40" t="s">
        <v>412</v>
      </c>
      <c r="EF957" s="37"/>
      <c r="EG957" s="37"/>
      <c r="EH957" s="9"/>
      <c r="EI957" s="6"/>
      <c r="EJ957" s="42"/>
      <c r="EL957" s="3"/>
      <c r="EM957" s="3"/>
      <c r="EN957" s="3"/>
      <c r="EO957" s="6"/>
      <c r="EP957" s="6"/>
      <c r="EQ957" s="6"/>
      <c r="ER957" s="6"/>
      <c r="ES957" s="6"/>
      <c r="EU957" s="3"/>
      <c r="EV957" s="3"/>
      <c r="EX957" s="3"/>
      <c r="EZ957" s="3"/>
      <c r="FA957" s="3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</row>
    <row r="958" spans="15:204" ht="15" x14ac:dyDescent="0.25"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7"/>
      <c r="DR958" s="17"/>
      <c r="DS958" s="17"/>
      <c r="DT958" s="17"/>
      <c r="DU958" s="6"/>
      <c r="DV958" s="6"/>
      <c r="DW958" s="9"/>
      <c r="DX958" s="6"/>
      <c r="DY958" s="9"/>
      <c r="DZ958" s="9"/>
      <c r="EA958" s="6"/>
      <c r="EB958" s="39">
        <v>602226</v>
      </c>
      <c r="EC958" s="39" t="s">
        <v>1441</v>
      </c>
      <c r="ED958" s="40" t="s">
        <v>412</v>
      </c>
      <c r="EE958" s="40" t="s">
        <v>412</v>
      </c>
      <c r="EF958" s="37"/>
      <c r="EG958" s="37"/>
      <c r="EH958" s="9"/>
      <c r="EI958" s="6"/>
      <c r="EJ958" s="42"/>
      <c r="EK958" s="36"/>
      <c r="EL958" s="3"/>
      <c r="EM958" s="3"/>
      <c r="EN958" s="3"/>
      <c r="EO958" s="6"/>
      <c r="EP958" s="6"/>
      <c r="EQ958" s="6"/>
      <c r="ER958" s="6"/>
      <c r="ES958" s="6"/>
      <c r="EU958" s="3"/>
      <c r="EV958" s="3"/>
      <c r="EX958" s="3"/>
      <c r="EZ958" s="3"/>
      <c r="FA958" s="3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</row>
    <row r="959" spans="15:204" ht="15" x14ac:dyDescent="0.25"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7"/>
      <c r="DR959" s="17"/>
      <c r="DS959" s="17"/>
      <c r="DT959" s="17"/>
      <c r="DU959" s="6"/>
      <c r="DV959" s="44"/>
      <c r="DW959" s="9"/>
      <c r="DX959" s="6"/>
      <c r="DY959" s="9"/>
      <c r="DZ959" s="9"/>
      <c r="EA959" s="6"/>
      <c r="EB959" s="39">
        <v>602227</v>
      </c>
      <c r="EC959" s="39" t="s">
        <v>1442</v>
      </c>
      <c r="ED959" s="40" t="s">
        <v>412</v>
      </c>
      <c r="EE959" s="40" t="s">
        <v>412</v>
      </c>
      <c r="EF959" s="37"/>
      <c r="EG959" s="37"/>
      <c r="EH959" s="9"/>
      <c r="EI959" s="6"/>
      <c r="EJ959" s="42"/>
      <c r="EK959" s="36"/>
      <c r="EL959" s="3"/>
      <c r="EM959" s="3"/>
      <c r="EN959" s="3"/>
      <c r="EO959" s="6"/>
      <c r="EP959" s="6"/>
      <c r="EQ959" s="6"/>
      <c r="ER959" s="6"/>
      <c r="ES959" s="6"/>
      <c r="EU959" s="3"/>
      <c r="EV959" s="3"/>
      <c r="EX959" s="3"/>
      <c r="EZ959" s="3"/>
      <c r="FA959" s="3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</row>
    <row r="960" spans="15:204" ht="15" x14ac:dyDescent="0.25"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7"/>
      <c r="DR960" s="17"/>
      <c r="DS960" s="17"/>
      <c r="DT960" s="17"/>
      <c r="DU960" s="6"/>
      <c r="DV960" s="44"/>
      <c r="DW960" s="9"/>
      <c r="DX960" s="6"/>
      <c r="DY960" s="9"/>
      <c r="DZ960" s="9"/>
      <c r="EA960" s="6"/>
      <c r="EB960" s="39">
        <v>602228</v>
      </c>
      <c r="EC960" s="39" t="s">
        <v>1443</v>
      </c>
      <c r="ED960" s="40" t="s">
        <v>412</v>
      </c>
      <c r="EE960" s="40" t="s">
        <v>412</v>
      </c>
      <c r="EF960" s="37"/>
      <c r="EG960" s="37"/>
      <c r="EH960" s="9"/>
      <c r="EI960" s="6"/>
      <c r="EJ960" s="42"/>
      <c r="EK960" s="36"/>
      <c r="EL960" s="3"/>
      <c r="EM960" s="3"/>
      <c r="EN960" s="3"/>
      <c r="EO960" s="6"/>
      <c r="EP960" s="6"/>
      <c r="EQ960" s="6"/>
      <c r="ER960" s="6"/>
      <c r="ES960" s="6"/>
      <c r="EU960" s="3"/>
      <c r="EV960" s="3"/>
      <c r="EX960" s="3"/>
      <c r="EZ960" s="3"/>
      <c r="FA960" s="3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</row>
    <row r="961" spans="15:204" ht="15" x14ac:dyDescent="0.25"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7"/>
      <c r="DR961" s="17"/>
      <c r="DS961" s="17"/>
      <c r="DT961" s="17"/>
      <c r="DU961" s="6"/>
      <c r="DV961" s="44"/>
      <c r="DW961" s="9"/>
      <c r="DX961" s="6"/>
      <c r="DY961" s="9"/>
      <c r="DZ961" s="9"/>
      <c r="EA961" s="6"/>
      <c r="EB961" s="39">
        <v>602229</v>
      </c>
      <c r="EC961" s="39" t="s">
        <v>1444</v>
      </c>
      <c r="ED961" s="40" t="s">
        <v>412</v>
      </c>
      <c r="EE961" s="40" t="s">
        <v>412</v>
      </c>
      <c r="EF961" s="37"/>
      <c r="EG961" s="37"/>
      <c r="EH961" s="9"/>
      <c r="EI961" s="6"/>
      <c r="EJ961" s="42"/>
      <c r="EK961" s="36"/>
      <c r="EL961" s="3"/>
      <c r="EM961" s="3"/>
      <c r="EN961" s="3"/>
      <c r="EO961" s="6"/>
      <c r="EP961" s="6"/>
      <c r="EQ961" s="6"/>
      <c r="ER961" s="6"/>
      <c r="ES961" s="6"/>
      <c r="EU961" s="3"/>
      <c r="EV961" s="3"/>
      <c r="EX961" s="3"/>
      <c r="EZ961" s="3"/>
      <c r="FA961" s="3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</row>
    <row r="962" spans="15:204" ht="15" x14ac:dyDescent="0.25"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7"/>
      <c r="DR962" s="17"/>
      <c r="DS962" s="17"/>
      <c r="DT962" s="17"/>
      <c r="DU962" s="6"/>
      <c r="DV962" s="44"/>
      <c r="DW962" s="9"/>
      <c r="DX962" s="6"/>
      <c r="DY962" s="9"/>
      <c r="DZ962" s="9"/>
      <c r="EA962" s="6"/>
      <c r="EB962" s="39">
        <v>602300</v>
      </c>
      <c r="EC962" s="39" t="s">
        <v>1445</v>
      </c>
      <c r="ED962" s="40" t="s">
        <v>412</v>
      </c>
      <c r="EE962" s="40" t="s">
        <v>412</v>
      </c>
      <c r="EF962" s="37"/>
      <c r="EG962" s="37"/>
      <c r="EH962" s="9"/>
      <c r="EI962" s="6"/>
      <c r="EJ962" s="9"/>
      <c r="EK962" s="36"/>
      <c r="EL962" s="36"/>
      <c r="EM962" s="3"/>
      <c r="EN962" s="3"/>
      <c r="EO962" s="6"/>
      <c r="EP962" s="6"/>
      <c r="EQ962" s="6"/>
      <c r="ER962" s="6"/>
      <c r="ES962" s="6"/>
      <c r="EU962" s="3"/>
      <c r="EV962" s="3"/>
      <c r="EX962" s="3"/>
      <c r="EZ962" s="3"/>
      <c r="FA962" s="3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</row>
    <row r="963" spans="15:204" ht="15" x14ac:dyDescent="0.25"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7"/>
      <c r="DR963" s="17"/>
      <c r="DS963" s="17"/>
      <c r="DT963" s="17"/>
      <c r="DU963" s="6"/>
      <c r="DV963" s="6"/>
      <c r="DW963" s="9"/>
      <c r="DX963" s="6"/>
      <c r="DY963" s="9"/>
      <c r="DZ963" s="9"/>
      <c r="EA963" s="6"/>
      <c r="EB963" s="39">
        <v>602301</v>
      </c>
      <c r="EC963" s="39" t="s">
        <v>1446</v>
      </c>
      <c r="ED963" s="40" t="s">
        <v>412</v>
      </c>
      <c r="EE963" s="40" t="s">
        <v>412</v>
      </c>
      <c r="EF963" s="37"/>
      <c r="EG963" s="37"/>
      <c r="EH963" s="9"/>
      <c r="EI963" s="6"/>
      <c r="EJ963" s="9"/>
      <c r="EL963" s="3"/>
      <c r="EM963" s="3"/>
      <c r="EN963" s="3"/>
      <c r="EO963" s="6"/>
      <c r="EP963" s="6"/>
      <c r="EQ963" s="6"/>
      <c r="ER963" s="6"/>
      <c r="ES963" s="6"/>
      <c r="EU963" s="3"/>
      <c r="EV963" s="3"/>
      <c r="EX963" s="3"/>
      <c r="EZ963" s="3"/>
      <c r="FA963" s="3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</row>
    <row r="964" spans="15:204" ht="15" x14ac:dyDescent="0.25"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7"/>
      <c r="DR964" s="17"/>
      <c r="DS964" s="17"/>
      <c r="DT964" s="17"/>
      <c r="DU964" s="6"/>
      <c r="DV964" s="44"/>
      <c r="DW964" s="9"/>
      <c r="DX964" s="6"/>
      <c r="DY964" s="9"/>
      <c r="DZ964" s="9"/>
      <c r="EA964" s="6"/>
      <c r="EB964" s="39">
        <v>602399</v>
      </c>
      <c r="EC964" s="39" t="s">
        <v>1447</v>
      </c>
      <c r="ED964" s="40" t="s">
        <v>412</v>
      </c>
      <c r="EE964" s="40" t="s">
        <v>412</v>
      </c>
      <c r="EF964" s="37"/>
      <c r="EG964" s="37"/>
      <c r="EH964" s="9"/>
      <c r="EI964" s="6"/>
      <c r="EJ964" s="42"/>
      <c r="EL964" s="3"/>
      <c r="EM964" s="3"/>
      <c r="EN964" s="3"/>
      <c r="EO964" s="6"/>
      <c r="EP964" s="6"/>
      <c r="EQ964" s="6"/>
      <c r="ER964" s="6"/>
      <c r="ES964" s="6"/>
      <c r="EU964" s="3"/>
      <c r="EV964" s="3"/>
      <c r="EX964" s="3"/>
      <c r="EZ964" s="3"/>
      <c r="FA964" s="3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</row>
    <row r="965" spans="15:204" ht="15" x14ac:dyDescent="0.25"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7"/>
      <c r="DR965" s="17"/>
      <c r="DS965" s="17"/>
      <c r="DT965" s="17"/>
      <c r="DU965" s="6"/>
      <c r="DV965" s="44"/>
      <c r="DW965" s="9"/>
      <c r="DX965" s="6"/>
      <c r="DY965" s="9"/>
      <c r="DZ965" s="9"/>
      <c r="EA965" s="6"/>
      <c r="EB965" s="39">
        <v>602400</v>
      </c>
      <c r="EC965" s="39" t="s">
        <v>1448</v>
      </c>
      <c r="ED965" s="40" t="s">
        <v>412</v>
      </c>
      <c r="EE965" s="40" t="s">
        <v>412</v>
      </c>
      <c r="EF965" s="37"/>
      <c r="EG965" s="37"/>
      <c r="EH965" s="9"/>
      <c r="EI965" s="6"/>
      <c r="EJ965" s="42"/>
      <c r="EL965" s="3"/>
      <c r="EM965" s="3"/>
      <c r="EN965" s="3"/>
      <c r="EO965" s="6"/>
      <c r="EP965" s="6"/>
      <c r="EQ965" s="6"/>
      <c r="ER965" s="6"/>
      <c r="ES965" s="6"/>
      <c r="EU965" s="3"/>
      <c r="EV965" s="3"/>
      <c r="EX965" s="3"/>
      <c r="EZ965" s="3"/>
      <c r="FA965" s="3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</row>
    <row r="966" spans="15:204" ht="15" x14ac:dyDescent="0.25"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7"/>
      <c r="DR966" s="17"/>
      <c r="DS966" s="17"/>
      <c r="DT966" s="17"/>
      <c r="DU966" s="6"/>
      <c r="DV966" s="44"/>
      <c r="DW966" s="9"/>
      <c r="DX966" s="6"/>
      <c r="DY966" s="9"/>
      <c r="DZ966" s="9"/>
      <c r="EA966" s="6"/>
      <c r="EB966" s="39">
        <v>602401</v>
      </c>
      <c r="EC966" s="39" t="s">
        <v>1449</v>
      </c>
      <c r="ED966" s="40" t="s">
        <v>412</v>
      </c>
      <c r="EE966" s="40" t="s">
        <v>412</v>
      </c>
      <c r="EF966" s="37"/>
      <c r="EG966" s="37"/>
      <c r="EH966" s="9"/>
      <c r="EI966" s="6"/>
      <c r="EJ966" s="42"/>
      <c r="EK966" s="36"/>
      <c r="EL966" s="36"/>
      <c r="EM966" s="3"/>
      <c r="EN966" s="3"/>
      <c r="EO966" s="6"/>
      <c r="EP966" s="6"/>
      <c r="EQ966" s="6"/>
      <c r="ER966" s="6"/>
      <c r="ES966" s="6"/>
      <c r="EU966" s="3"/>
      <c r="EV966" s="3"/>
      <c r="EX966" s="3"/>
      <c r="EZ966" s="3"/>
      <c r="FA966" s="3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</row>
    <row r="967" spans="15:204" ht="15" x14ac:dyDescent="0.25"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7"/>
      <c r="DR967" s="17"/>
      <c r="DS967" s="17"/>
      <c r="DT967" s="17"/>
      <c r="DU967" s="6"/>
      <c r="DV967" s="6"/>
      <c r="DW967" s="9"/>
      <c r="DX967" s="6"/>
      <c r="DY967" s="9"/>
      <c r="DZ967" s="9"/>
      <c r="EA967" s="6"/>
      <c r="EB967" s="39">
        <v>602500</v>
      </c>
      <c r="EC967" s="39" t="s">
        <v>1450</v>
      </c>
      <c r="ED967" s="40" t="s">
        <v>412</v>
      </c>
      <c r="EE967" s="40" t="s">
        <v>412</v>
      </c>
      <c r="EF967" s="37"/>
      <c r="EG967" s="37"/>
      <c r="EH967" s="9"/>
      <c r="EI967" s="6"/>
      <c r="EJ967" s="42"/>
      <c r="EK967" s="36"/>
      <c r="EL967" s="3"/>
      <c r="EM967" s="3"/>
      <c r="EN967" s="3"/>
      <c r="EO967" s="6"/>
      <c r="EP967" s="6"/>
      <c r="EQ967" s="6"/>
      <c r="ER967" s="6"/>
      <c r="ES967" s="6"/>
      <c r="EU967" s="3"/>
      <c r="EV967" s="3"/>
      <c r="EX967" s="3"/>
      <c r="EZ967" s="3"/>
      <c r="FA967" s="3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</row>
    <row r="968" spans="15:204" ht="15" x14ac:dyDescent="0.25"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7"/>
      <c r="DR968" s="17"/>
      <c r="DS968" s="17"/>
      <c r="DT968" s="17"/>
      <c r="DU968" s="6"/>
      <c r="DV968" s="44"/>
      <c r="DW968" s="9"/>
      <c r="DX968" s="6"/>
      <c r="DY968" s="9"/>
      <c r="DZ968" s="9"/>
      <c r="EA968" s="6"/>
      <c r="EB968" s="39">
        <v>602501</v>
      </c>
      <c r="EC968" s="39" t="s">
        <v>1451</v>
      </c>
      <c r="ED968" s="40" t="s">
        <v>412</v>
      </c>
      <c r="EE968" s="40" t="s">
        <v>412</v>
      </c>
      <c r="EF968" s="37"/>
      <c r="EG968" s="37"/>
      <c r="EH968" s="9"/>
      <c r="EI968" s="6"/>
      <c r="EJ968" s="42"/>
      <c r="EK968" s="36"/>
      <c r="EL968" s="36"/>
      <c r="EM968" s="3"/>
      <c r="EN968" s="3"/>
      <c r="EO968" s="6"/>
      <c r="EP968" s="6"/>
      <c r="EQ968" s="6"/>
      <c r="ER968" s="6"/>
      <c r="ES968" s="6"/>
      <c r="EU968" s="3"/>
      <c r="EV968" s="3"/>
      <c r="EX968" s="3"/>
      <c r="EZ968" s="3"/>
      <c r="FA968" s="3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</row>
    <row r="969" spans="15:204" ht="15" x14ac:dyDescent="0.25"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7"/>
      <c r="DR969" s="17"/>
      <c r="DS969" s="17"/>
      <c r="DT969" s="17"/>
      <c r="DU969" s="6"/>
      <c r="DV969" s="6"/>
      <c r="DW969" s="9"/>
      <c r="DX969" s="6"/>
      <c r="DY969" s="9"/>
      <c r="DZ969" s="9"/>
      <c r="EA969" s="6"/>
      <c r="EB969" s="39">
        <v>602502</v>
      </c>
      <c r="EC969" s="39" t="s">
        <v>1452</v>
      </c>
      <c r="ED969" s="40" t="s">
        <v>412</v>
      </c>
      <c r="EE969" s="40" t="s">
        <v>412</v>
      </c>
      <c r="EF969" s="37"/>
      <c r="EG969" s="37"/>
      <c r="EH969" s="9"/>
      <c r="EI969" s="6"/>
      <c r="EJ969" s="42"/>
      <c r="EL969" s="3"/>
      <c r="EM969" s="3"/>
      <c r="EN969" s="3"/>
      <c r="EO969" s="6"/>
      <c r="EP969" s="6"/>
      <c r="EQ969" s="6"/>
      <c r="ER969" s="6"/>
      <c r="ES969" s="6"/>
      <c r="EU969" s="3"/>
      <c r="EV969" s="3"/>
      <c r="EX969" s="3"/>
      <c r="EZ969" s="3"/>
      <c r="FA969" s="3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</row>
    <row r="970" spans="15:204" ht="15" x14ac:dyDescent="0.25"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7"/>
      <c r="DR970" s="17"/>
      <c r="DS970" s="17"/>
      <c r="DT970" s="17"/>
      <c r="DU970" s="6"/>
      <c r="DV970" s="44"/>
      <c r="DW970" s="9"/>
      <c r="DX970" s="6"/>
      <c r="DY970" s="9"/>
      <c r="DZ970" s="9"/>
      <c r="EA970" s="6"/>
      <c r="EB970" s="39">
        <v>602503</v>
      </c>
      <c r="EC970" s="39" t="s">
        <v>1453</v>
      </c>
      <c r="ED970" s="40" t="s">
        <v>412</v>
      </c>
      <c r="EE970" s="40" t="s">
        <v>412</v>
      </c>
      <c r="EF970" s="37"/>
      <c r="EG970" s="37"/>
      <c r="EH970" s="9"/>
      <c r="EI970" s="6"/>
      <c r="EJ970" s="42"/>
      <c r="EK970" s="36"/>
      <c r="EL970" s="3"/>
      <c r="EM970" s="3"/>
      <c r="EN970" s="3"/>
      <c r="EO970" s="6"/>
      <c r="EP970" s="6"/>
      <c r="EQ970" s="6"/>
      <c r="ER970" s="6"/>
      <c r="ES970" s="6"/>
      <c r="EU970" s="3"/>
      <c r="EV970" s="3"/>
      <c r="EX970" s="3"/>
      <c r="EZ970" s="3"/>
      <c r="FA970" s="3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</row>
    <row r="971" spans="15:204" ht="15" x14ac:dyDescent="0.25"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7"/>
      <c r="DR971" s="17"/>
      <c r="DS971" s="17"/>
      <c r="DT971" s="17"/>
      <c r="DU971" s="6"/>
      <c r="DV971" s="44"/>
      <c r="DW971" s="9"/>
      <c r="DX971" s="6"/>
      <c r="DY971" s="42"/>
      <c r="DZ971" s="42"/>
      <c r="EA971" s="6"/>
      <c r="EB971" s="39">
        <v>602504</v>
      </c>
      <c r="EC971" s="39" t="s">
        <v>1454</v>
      </c>
      <c r="ED971" s="40" t="s">
        <v>412</v>
      </c>
      <c r="EE971" s="40" t="s">
        <v>412</v>
      </c>
      <c r="EF971" s="37"/>
      <c r="EG971" s="37"/>
      <c r="EH971" s="9"/>
      <c r="EI971" s="6"/>
      <c r="EJ971" s="42"/>
      <c r="EK971" s="36"/>
      <c r="EL971" s="3"/>
      <c r="EM971" s="3"/>
      <c r="EN971" s="3"/>
      <c r="EO971" s="6"/>
      <c r="EP971" s="6"/>
      <c r="EQ971" s="6"/>
      <c r="ER971" s="6"/>
      <c r="ES971" s="6"/>
      <c r="EU971" s="3"/>
      <c r="EV971" s="3"/>
      <c r="EX971" s="3"/>
      <c r="EZ971" s="3"/>
      <c r="FA971" s="3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</row>
    <row r="972" spans="15:204" ht="15" x14ac:dyDescent="0.25"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7"/>
      <c r="DR972" s="17"/>
      <c r="DS972" s="17"/>
      <c r="DT972" s="17"/>
      <c r="DU972" s="6"/>
      <c r="DV972" s="44"/>
      <c r="DW972" s="9"/>
      <c r="DX972" s="6"/>
      <c r="DY972" s="9"/>
      <c r="DZ972" s="42"/>
      <c r="EA972" s="6"/>
      <c r="EB972" s="39">
        <v>602505</v>
      </c>
      <c r="EC972" s="39" t="s">
        <v>1455</v>
      </c>
      <c r="ED972" s="40" t="s">
        <v>412</v>
      </c>
      <c r="EE972" s="40" t="s">
        <v>412</v>
      </c>
      <c r="EF972" s="37"/>
      <c r="EG972" s="37"/>
      <c r="EH972" s="9"/>
      <c r="EI972" s="6"/>
      <c r="EJ972" s="42"/>
      <c r="EK972" s="36"/>
      <c r="EL972" s="3"/>
      <c r="EM972" s="3"/>
      <c r="EN972" s="3"/>
      <c r="EO972" s="6"/>
      <c r="EP972" s="6"/>
      <c r="EQ972" s="6"/>
      <c r="ER972" s="6"/>
      <c r="ES972" s="6"/>
      <c r="EU972" s="3"/>
      <c r="EV972" s="3"/>
      <c r="EX972" s="3"/>
      <c r="EZ972" s="3"/>
      <c r="FA972" s="3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</row>
    <row r="973" spans="15:204" ht="15" x14ac:dyDescent="0.25"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P973" s="10"/>
      <c r="DQ973" s="17"/>
      <c r="DR973" s="17"/>
      <c r="DS973" s="17"/>
      <c r="DT973" s="17"/>
      <c r="DU973" s="6"/>
      <c r="DV973" s="44"/>
      <c r="DW973" s="9"/>
      <c r="DX973" s="6"/>
      <c r="DY973" s="42"/>
      <c r="DZ973" s="42"/>
      <c r="EA973" s="6"/>
      <c r="EB973" s="39">
        <v>602506</v>
      </c>
      <c r="EC973" s="39" t="s">
        <v>1456</v>
      </c>
      <c r="ED973" s="40" t="s">
        <v>412</v>
      </c>
      <c r="EE973" s="40" t="s">
        <v>412</v>
      </c>
      <c r="EF973" s="37"/>
      <c r="EG973" s="37"/>
      <c r="EH973" s="9"/>
      <c r="EI973" s="6"/>
      <c r="EJ973" s="42"/>
      <c r="EK973" s="36"/>
      <c r="EL973" s="3"/>
      <c r="EM973" s="3"/>
      <c r="EN973" s="3"/>
      <c r="EO973" s="6"/>
      <c r="EP973" s="6"/>
      <c r="EQ973" s="6"/>
      <c r="ER973" s="6"/>
      <c r="ES973" s="6"/>
      <c r="EU973" s="3"/>
      <c r="EV973" s="3"/>
      <c r="EX973" s="3"/>
      <c r="EZ973" s="3"/>
      <c r="FA973" s="3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</row>
    <row r="974" spans="15:204" ht="15" x14ac:dyDescent="0.25"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7"/>
      <c r="DR974" s="17"/>
      <c r="DS974" s="17"/>
      <c r="DT974" s="17"/>
      <c r="DU974" s="6"/>
      <c r="DV974" s="44"/>
      <c r="DW974" s="9"/>
      <c r="DX974" s="6"/>
      <c r="DY974" s="9"/>
      <c r="DZ974" s="9"/>
      <c r="EA974" s="6"/>
      <c r="EB974" s="39">
        <v>602599</v>
      </c>
      <c r="EC974" s="39" t="s">
        <v>1457</v>
      </c>
      <c r="ED974" s="40" t="s">
        <v>412</v>
      </c>
      <c r="EE974" s="40" t="s">
        <v>412</v>
      </c>
      <c r="EF974" s="37"/>
      <c r="EG974" s="37"/>
      <c r="EH974" s="9"/>
      <c r="EI974" s="6"/>
      <c r="EJ974" s="42"/>
      <c r="EK974" s="36"/>
      <c r="EL974" s="3"/>
      <c r="EM974" s="3"/>
      <c r="EN974" s="3"/>
      <c r="EO974" s="6"/>
      <c r="EP974" s="6"/>
      <c r="EQ974" s="6"/>
      <c r="ER974" s="6"/>
      <c r="ES974" s="6"/>
      <c r="EU974" s="3"/>
      <c r="EV974" s="3"/>
      <c r="EX974" s="3"/>
      <c r="EZ974" s="3"/>
      <c r="FA974" s="3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</row>
    <row r="975" spans="15:204" ht="15" x14ac:dyDescent="0.25"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7"/>
      <c r="DR975" s="17"/>
      <c r="DS975" s="17"/>
      <c r="DT975" s="17"/>
      <c r="DU975" s="6"/>
      <c r="DV975" s="44"/>
      <c r="DW975" s="9"/>
      <c r="DX975" s="6"/>
      <c r="DY975" s="9"/>
      <c r="DZ975" s="9"/>
      <c r="EA975" s="6"/>
      <c r="EB975" s="39">
        <v>700000</v>
      </c>
      <c r="EC975" s="39" t="s">
        <v>1458</v>
      </c>
      <c r="ED975" s="40" t="s">
        <v>412</v>
      </c>
      <c r="EE975" s="40" t="s">
        <v>412</v>
      </c>
      <c r="EF975" s="37"/>
      <c r="EG975" s="37"/>
      <c r="EH975" s="9"/>
      <c r="EI975" s="6"/>
      <c r="EJ975" s="42"/>
      <c r="EK975" s="36"/>
      <c r="EL975" s="36"/>
      <c r="EM975" s="3"/>
      <c r="EN975" s="3"/>
      <c r="EO975" s="6"/>
      <c r="EP975" s="6"/>
      <c r="EQ975" s="6"/>
      <c r="ER975" s="6"/>
      <c r="ES975" s="6"/>
      <c r="EU975" s="3"/>
      <c r="EV975" s="3"/>
      <c r="EX975" s="3"/>
      <c r="EZ975" s="3"/>
      <c r="FA975" s="3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</row>
    <row r="976" spans="15:204" ht="15" x14ac:dyDescent="0.25"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7"/>
      <c r="DR976" s="17"/>
      <c r="DS976" s="17"/>
      <c r="DT976" s="17"/>
      <c r="DU976" s="6"/>
      <c r="DV976" s="6"/>
      <c r="DW976" s="9"/>
      <c r="DX976" s="6"/>
      <c r="DY976" s="9"/>
      <c r="DZ976" s="9"/>
      <c r="EA976" s="6"/>
      <c r="EB976" s="39">
        <v>700001</v>
      </c>
      <c r="EC976" s="39" t="s">
        <v>1459</v>
      </c>
      <c r="ED976" s="40" t="s">
        <v>412</v>
      </c>
      <c r="EE976" s="40" t="s">
        <v>412</v>
      </c>
      <c r="EF976" s="37"/>
      <c r="EG976" s="37"/>
      <c r="EH976" s="9"/>
      <c r="EI976" s="6"/>
      <c r="EJ976" s="42"/>
      <c r="EK976" s="36"/>
      <c r="EL976" s="36"/>
      <c r="EM976" s="3"/>
      <c r="EN976" s="3"/>
      <c r="EO976" s="6"/>
      <c r="EP976" s="6"/>
      <c r="EQ976" s="6"/>
      <c r="ER976" s="6"/>
      <c r="ES976" s="6"/>
      <c r="EU976" s="3"/>
      <c r="EV976" s="3"/>
      <c r="EX976" s="3"/>
      <c r="EZ976" s="3"/>
      <c r="FA976" s="3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</row>
    <row r="977" spans="15:204" ht="15" x14ac:dyDescent="0.25"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P977" s="10"/>
      <c r="DQ977" s="17"/>
      <c r="DR977" s="17"/>
      <c r="DS977" s="17"/>
      <c r="DT977" s="17"/>
      <c r="DU977" s="6"/>
      <c r="DV977" s="6"/>
      <c r="DW977" s="9"/>
      <c r="DX977" s="6"/>
      <c r="DY977" s="9"/>
      <c r="DZ977" s="9"/>
      <c r="EA977" s="6"/>
      <c r="EB977" s="39">
        <v>700002</v>
      </c>
      <c r="EC977" s="39" t="s">
        <v>1460</v>
      </c>
      <c r="ED977" s="40" t="s">
        <v>412</v>
      </c>
      <c r="EE977" s="40" t="s">
        <v>412</v>
      </c>
      <c r="EF977" s="37"/>
      <c r="EG977" s="37"/>
      <c r="EH977" s="9"/>
      <c r="EI977" s="6"/>
      <c r="EJ977" s="42"/>
      <c r="EK977" s="36"/>
      <c r="EL977" s="36"/>
      <c r="EM977" s="3"/>
      <c r="EN977" s="3"/>
      <c r="EO977" s="6"/>
      <c r="EP977" s="6"/>
      <c r="EQ977" s="6"/>
      <c r="ER977" s="6"/>
      <c r="ES977" s="6"/>
      <c r="EU977" s="3"/>
      <c r="EV977" s="3"/>
      <c r="EX977" s="3"/>
      <c r="EZ977" s="3"/>
      <c r="FA977" s="3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</row>
    <row r="978" spans="15:204" ht="15" x14ac:dyDescent="0.25"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P978" s="10"/>
      <c r="DQ978" s="17"/>
      <c r="DR978" s="17"/>
      <c r="DS978" s="17"/>
      <c r="DT978" s="17"/>
      <c r="DU978" s="6"/>
      <c r="DV978" s="6"/>
      <c r="DW978" s="9"/>
      <c r="DX978" s="6"/>
      <c r="DY978" s="9"/>
      <c r="DZ978" s="9"/>
      <c r="EA978" s="6"/>
      <c r="EB978" s="39">
        <v>701000</v>
      </c>
      <c r="EC978" s="39" t="s">
        <v>1461</v>
      </c>
      <c r="ED978" s="40" t="s">
        <v>412</v>
      </c>
      <c r="EE978" s="40" t="s">
        <v>412</v>
      </c>
      <c r="EF978" s="37">
        <v>2000</v>
      </c>
      <c r="EG978" s="37"/>
      <c r="EH978" s="9"/>
      <c r="EI978" s="6"/>
      <c r="EJ978" s="9"/>
      <c r="EK978" s="36"/>
      <c r="EL978" s="36"/>
      <c r="EM978" s="3"/>
      <c r="EN978" s="3"/>
      <c r="EO978" s="6"/>
      <c r="EP978" s="6"/>
      <c r="EQ978" s="6"/>
      <c r="ER978" s="6"/>
      <c r="ES978" s="6"/>
      <c r="EU978" s="3"/>
      <c r="EV978" s="3"/>
      <c r="EX978" s="3"/>
      <c r="EZ978" s="3"/>
      <c r="FA978" s="3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</row>
    <row r="979" spans="15:204" ht="15" x14ac:dyDescent="0.25"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P979" s="10"/>
      <c r="DQ979" s="17"/>
      <c r="DR979" s="17"/>
      <c r="DS979" s="17"/>
      <c r="DT979" s="17"/>
      <c r="DU979" s="6"/>
      <c r="DV979" s="6"/>
      <c r="DW979" s="9"/>
      <c r="DX979" s="6"/>
      <c r="DY979" s="9"/>
      <c r="DZ979" s="42"/>
      <c r="EA979" s="6"/>
      <c r="EB979" s="39">
        <v>701001</v>
      </c>
      <c r="EC979" s="39" t="s">
        <v>1462</v>
      </c>
      <c r="ED979" s="40" t="s">
        <v>412</v>
      </c>
      <c r="EE979" s="40" t="s">
        <v>412</v>
      </c>
      <c r="EF979" s="37">
        <v>2700</v>
      </c>
      <c r="EG979" s="37"/>
      <c r="EH979" s="9"/>
      <c r="EI979" s="6"/>
      <c r="EJ979" s="42"/>
      <c r="EK979" s="36"/>
      <c r="EL979" s="36"/>
      <c r="EM979" s="36"/>
      <c r="EN979" s="3"/>
      <c r="EO979" s="6"/>
      <c r="EP979" s="6"/>
      <c r="EQ979" s="6"/>
      <c r="ER979" s="6"/>
      <c r="ES979" s="6"/>
      <c r="EU979" s="3"/>
      <c r="EV979" s="3"/>
      <c r="EX979" s="3"/>
      <c r="EZ979" s="3"/>
      <c r="FA979" s="3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</row>
    <row r="980" spans="15:204" ht="15" x14ac:dyDescent="0.25"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P980" s="10"/>
      <c r="DQ980" s="17"/>
      <c r="DR980" s="17"/>
      <c r="DS980" s="17"/>
      <c r="DT980" s="17"/>
      <c r="DU980" s="6"/>
      <c r="DV980" s="6"/>
      <c r="DW980" s="9"/>
      <c r="DX980" s="6"/>
      <c r="DY980" s="9"/>
      <c r="DZ980" s="42"/>
      <c r="EA980" s="6"/>
      <c r="EB980" s="39">
        <v>701100</v>
      </c>
      <c r="EC980" s="39" t="s">
        <v>1463</v>
      </c>
      <c r="ED980" s="40" t="s">
        <v>412</v>
      </c>
      <c r="EE980" s="40" t="s">
        <v>412</v>
      </c>
      <c r="EF980" s="37">
        <v>3000</v>
      </c>
      <c r="EG980" s="37"/>
      <c r="EH980" s="9"/>
      <c r="EI980" s="6"/>
      <c r="EJ980" s="9"/>
      <c r="EK980" s="36"/>
      <c r="EL980" s="36"/>
      <c r="EM980" s="3"/>
      <c r="EN980" s="3"/>
      <c r="EO980" s="6"/>
      <c r="EP980" s="6"/>
      <c r="EQ980" s="6"/>
      <c r="ER980" s="6"/>
      <c r="ES980" s="6"/>
      <c r="EU980" s="3"/>
      <c r="EV980" s="3"/>
      <c r="EX980" s="3"/>
      <c r="EZ980" s="3"/>
      <c r="FA980" s="3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</row>
    <row r="981" spans="15:204" ht="15" x14ac:dyDescent="0.25"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P981" s="10"/>
      <c r="DQ981" s="17"/>
      <c r="DR981" s="17"/>
      <c r="DS981" s="17"/>
      <c r="DT981" s="17"/>
      <c r="DU981" s="6"/>
      <c r="DV981" s="6"/>
      <c r="DW981" s="9"/>
      <c r="DX981" s="6"/>
      <c r="DY981" s="9"/>
      <c r="DZ981" s="9"/>
      <c r="EA981" s="6"/>
      <c r="EB981" s="39">
        <v>701101</v>
      </c>
      <c r="EC981" s="39" t="s">
        <v>1464</v>
      </c>
      <c r="ED981" s="40" t="s">
        <v>412</v>
      </c>
      <c r="EE981" s="40" t="s">
        <v>412</v>
      </c>
      <c r="EF981" s="37">
        <v>3000</v>
      </c>
      <c r="EG981" s="37"/>
      <c r="EH981" s="9"/>
      <c r="EI981" s="6"/>
      <c r="EJ981" s="9"/>
      <c r="EL981" s="3"/>
      <c r="EM981" s="3"/>
      <c r="EN981" s="3"/>
      <c r="EO981" s="6"/>
      <c r="EP981" s="6"/>
      <c r="EQ981" s="6"/>
      <c r="ER981" s="6"/>
      <c r="ES981" s="6"/>
      <c r="EU981" s="3"/>
      <c r="EV981" s="3"/>
      <c r="EX981" s="3"/>
      <c r="EZ981" s="3"/>
      <c r="FA981" s="3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</row>
    <row r="982" spans="15:204" ht="15" x14ac:dyDescent="0.25"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P982" s="10"/>
      <c r="DQ982" s="17"/>
      <c r="DR982" s="17"/>
      <c r="DS982" s="17"/>
      <c r="DT982" s="17"/>
      <c r="DU982" s="6"/>
      <c r="DV982" s="6"/>
      <c r="DW982" s="9"/>
      <c r="DX982" s="6"/>
      <c r="DY982" s="9"/>
      <c r="DZ982" s="9"/>
      <c r="EA982" s="6"/>
      <c r="EB982" s="39">
        <v>701102</v>
      </c>
      <c r="EC982" s="39" t="s">
        <v>1465</v>
      </c>
      <c r="ED982" s="40" t="s">
        <v>412</v>
      </c>
      <c r="EE982" s="40" t="s">
        <v>412</v>
      </c>
      <c r="EF982" s="37">
        <v>3000</v>
      </c>
      <c r="EG982" s="37"/>
      <c r="EH982" s="9"/>
      <c r="EI982" s="6"/>
      <c r="EJ982" s="9"/>
      <c r="EK982" s="36"/>
      <c r="EL982" s="36"/>
      <c r="EM982" s="36"/>
      <c r="EN982" s="3"/>
      <c r="EO982" s="6"/>
      <c r="EP982" s="6"/>
      <c r="EQ982" s="6"/>
      <c r="ER982" s="6"/>
      <c r="ES982" s="6"/>
      <c r="EU982" s="3"/>
      <c r="EV982" s="3"/>
      <c r="EX982" s="3"/>
      <c r="EZ982" s="3"/>
      <c r="FA982" s="3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</row>
    <row r="983" spans="15:204" ht="15" x14ac:dyDescent="0.25"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P983" s="10"/>
      <c r="DQ983" s="17"/>
      <c r="DR983" s="17"/>
      <c r="DS983" s="17"/>
      <c r="DT983" s="17"/>
      <c r="DU983" s="6"/>
      <c r="DV983" s="6"/>
      <c r="DW983" s="9"/>
      <c r="DX983" s="6"/>
      <c r="DY983" s="9"/>
      <c r="DZ983" s="9"/>
      <c r="EA983" s="6"/>
      <c r="EB983" s="39">
        <v>701103</v>
      </c>
      <c r="EC983" s="39" t="s">
        <v>1466</v>
      </c>
      <c r="ED983" s="40" t="s">
        <v>412</v>
      </c>
      <c r="EE983" s="40" t="s">
        <v>412</v>
      </c>
      <c r="EF983" s="37">
        <v>3000</v>
      </c>
      <c r="EG983" s="37"/>
      <c r="EH983" s="9"/>
      <c r="EI983" s="6"/>
      <c r="EJ983" s="9"/>
      <c r="EK983" s="36"/>
      <c r="EL983" s="36"/>
      <c r="EM983" s="36"/>
      <c r="EN983" s="3"/>
      <c r="EO983" s="6"/>
      <c r="EP983" s="6"/>
      <c r="EQ983" s="6"/>
      <c r="ER983" s="6"/>
      <c r="ES983" s="6"/>
      <c r="EU983" s="3"/>
      <c r="EV983" s="3"/>
      <c r="EX983" s="3"/>
      <c r="EZ983" s="3"/>
      <c r="FA983" s="3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</row>
    <row r="984" spans="15:204" ht="15" x14ac:dyDescent="0.25"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P984" s="10"/>
      <c r="DQ984" s="17"/>
      <c r="DR984" s="17"/>
      <c r="DS984" s="17"/>
      <c r="DT984" s="17"/>
      <c r="DU984" s="6"/>
      <c r="DV984" s="6"/>
      <c r="DW984" s="9"/>
      <c r="DX984" s="6"/>
      <c r="DY984" s="9"/>
      <c r="DZ984" s="9"/>
      <c r="EA984" s="6"/>
      <c r="EB984" s="39">
        <v>701104</v>
      </c>
      <c r="EC984" s="39" t="s">
        <v>1467</v>
      </c>
      <c r="ED984" s="40" t="s">
        <v>412</v>
      </c>
      <c r="EE984" s="40" t="s">
        <v>412</v>
      </c>
      <c r="EF984" s="37">
        <v>3000</v>
      </c>
      <c r="EG984" s="37"/>
      <c r="EH984" s="9"/>
      <c r="EI984" s="6"/>
      <c r="EJ984" s="9"/>
      <c r="EK984" s="36"/>
      <c r="EL984" s="36"/>
      <c r="EM984" s="36"/>
      <c r="EN984" s="3"/>
      <c r="EO984" s="6"/>
      <c r="EP984" s="6"/>
      <c r="EQ984" s="6"/>
      <c r="ER984" s="6"/>
      <c r="ES984" s="6"/>
      <c r="EU984" s="3"/>
      <c r="EV984" s="3"/>
      <c r="EX984" s="3"/>
      <c r="EZ984" s="3"/>
      <c r="FA984" s="3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</row>
    <row r="985" spans="15:204" ht="15" x14ac:dyDescent="0.25"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7"/>
      <c r="DR985" s="17"/>
      <c r="DS985" s="17"/>
      <c r="DT985" s="17"/>
      <c r="DU985" s="6"/>
      <c r="DV985" s="6"/>
      <c r="DW985" s="9"/>
      <c r="DX985" s="6"/>
      <c r="DY985" s="9"/>
      <c r="DZ985" s="9"/>
      <c r="EA985" s="6"/>
      <c r="EB985" s="39">
        <v>701105</v>
      </c>
      <c r="EC985" s="39" t="s">
        <v>1468</v>
      </c>
      <c r="ED985" s="40" t="s">
        <v>412</v>
      </c>
      <c r="EE985" s="40" t="s">
        <v>412</v>
      </c>
      <c r="EF985" s="37">
        <v>3000</v>
      </c>
      <c r="EG985" s="37"/>
      <c r="EH985" s="9"/>
      <c r="EI985" s="6"/>
      <c r="EJ985" s="9"/>
      <c r="EK985" s="36"/>
      <c r="EL985" s="36"/>
      <c r="EM985" s="36"/>
      <c r="EN985" s="3"/>
      <c r="EO985" s="6"/>
      <c r="EP985" s="6"/>
      <c r="EQ985" s="6"/>
      <c r="ER985" s="6"/>
      <c r="ES985" s="6"/>
      <c r="EU985" s="3"/>
      <c r="EV985" s="3"/>
      <c r="EX985" s="3"/>
      <c r="EZ985" s="3"/>
      <c r="FA985" s="3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</row>
    <row r="986" spans="15:204" ht="15" x14ac:dyDescent="0.25"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P986" s="10"/>
      <c r="DQ986" s="17"/>
      <c r="DR986" s="17"/>
      <c r="DS986" s="17"/>
      <c r="DT986" s="17"/>
      <c r="DU986" s="6"/>
      <c r="DV986" s="6"/>
      <c r="DW986" s="9"/>
      <c r="DX986" s="6"/>
      <c r="DY986" s="9"/>
      <c r="DZ986" s="9"/>
      <c r="EA986" s="6"/>
      <c r="EB986" s="39">
        <v>701106</v>
      </c>
      <c r="EC986" s="39" t="s">
        <v>1469</v>
      </c>
      <c r="ED986" s="40" t="s">
        <v>412</v>
      </c>
      <c r="EE986" s="40" t="s">
        <v>412</v>
      </c>
      <c r="EF986" s="37">
        <v>3000</v>
      </c>
      <c r="EG986" s="37"/>
      <c r="EH986" s="9"/>
      <c r="EI986" s="6"/>
      <c r="EJ986" s="9"/>
      <c r="EL986" s="36"/>
      <c r="EM986" s="36"/>
      <c r="EN986" s="36"/>
      <c r="EO986" s="6"/>
      <c r="EP986" s="6"/>
      <c r="EQ986" s="6"/>
      <c r="ER986" s="6"/>
      <c r="ES986" s="6"/>
      <c r="EU986" s="3"/>
      <c r="EV986" s="3"/>
      <c r="EX986" s="3"/>
      <c r="EZ986" s="3"/>
      <c r="FA986" s="3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</row>
    <row r="987" spans="15:204" ht="15" x14ac:dyDescent="0.25"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P987" s="10"/>
      <c r="DQ987" s="17"/>
      <c r="DR987" s="17"/>
      <c r="DS987" s="17"/>
      <c r="DT987" s="17"/>
      <c r="DU987" s="6"/>
      <c r="DV987" s="6"/>
      <c r="DW987" s="9"/>
      <c r="DX987" s="6"/>
      <c r="DY987" s="9"/>
      <c r="DZ987" s="9"/>
      <c r="EA987" s="6"/>
      <c r="EB987" s="39">
        <v>701107</v>
      </c>
      <c r="EC987" s="39" t="s">
        <v>1470</v>
      </c>
      <c r="ED987" s="40" t="s">
        <v>412</v>
      </c>
      <c r="EE987" s="40" t="s">
        <v>412</v>
      </c>
      <c r="EF987" s="37">
        <v>3000</v>
      </c>
      <c r="EG987" s="37"/>
      <c r="EH987" s="9"/>
      <c r="EI987" s="6"/>
      <c r="EJ987" s="9"/>
      <c r="EK987" s="36"/>
      <c r="EL987" s="36"/>
      <c r="EM987" s="36"/>
      <c r="EN987" s="3"/>
      <c r="EO987" s="6"/>
      <c r="EP987" s="6"/>
      <c r="EQ987" s="6"/>
      <c r="ER987" s="6"/>
      <c r="ES987" s="6"/>
      <c r="EU987" s="3"/>
      <c r="EV987" s="3"/>
      <c r="EX987" s="3"/>
      <c r="EZ987" s="3"/>
      <c r="FA987" s="3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</row>
    <row r="988" spans="15:204" ht="15" x14ac:dyDescent="0.25"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P988" s="10"/>
      <c r="DQ988" s="17"/>
      <c r="DR988" s="17"/>
      <c r="DS988" s="17"/>
      <c r="DT988" s="17"/>
      <c r="DU988" s="6"/>
      <c r="DV988" s="6"/>
      <c r="DW988" s="9"/>
      <c r="DX988" s="6"/>
      <c r="DY988" s="9"/>
      <c r="DZ988" s="9"/>
      <c r="EA988" s="6"/>
      <c r="EB988" s="39">
        <v>701108</v>
      </c>
      <c r="EC988" s="39" t="s">
        <v>1471</v>
      </c>
      <c r="ED988" s="40" t="s">
        <v>412</v>
      </c>
      <c r="EE988" s="40" t="s">
        <v>412</v>
      </c>
      <c r="EF988" s="37">
        <v>3000</v>
      </c>
      <c r="EG988" s="37"/>
      <c r="EH988" s="9"/>
      <c r="EI988" s="6"/>
      <c r="EJ988" s="9"/>
      <c r="EK988" s="36"/>
      <c r="EL988" s="36"/>
      <c r="EM988" s="36"/>
      <c r="EN988" s="3"/>
      <c r="EO988" s="6"/>
      <c r="EP988" s="6"/>
      <c r="EQ988" s="6"/>
      <c r="ER988" s="6"/>
      <c r="ES988" s="6"/>
      <c r="EU988" s="3"/>
      <c r="EV988" s="3"/>
      <c r="EX988" s="3"/>
      <c r="EZ988" s="3"/>
      <c r="FA988" s="3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</row>
    <row r="989" spans="15:204" ht="15" x14ac:dyDescent="0.25"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P989" s="10"/>
      <c r="DQ989" s="17"/>
      <c r="DR989" s="17"/>
      <c r="DS989" s="17"/>
      <c r="DT989" s="17"/>
      <c r="DU989" s="6"/>
      <c r="DV989" s="6"/>
      <c r="DW989" s="9"/>
      <c r="DX989" s="6"/>
      <c r="DY989" s="9"/>
      <c r="DZ989" s="9"/>
      <c r="EA989" s="6"/>
      <c r="EB989" s="39">
        <v>701200</v>
      </c>
      <c r="EC989" s="39" t="s">
        <v>1472</v>
      </c>
      <c r="ED989" s="40" t="s">
        <v>412</v>
      </c>
      <c r="EE989" s="40" t="s">
        <v>412</v>
      </c>
      <c r="EF989" s="37">
        <v>2000</v>
      </c>
      <c r="EG989" s="37"/>
      <c r="EH989" s="9"/>
      <c r="EI989" s="6"/>
      <c r="EJ989" s="9"/>
      <c r="EK989" s="36"/>
      <c r="EL989" s="36"/>
      <c r="EM989" s="36"/>
      <c r="EN989" s="3"/>
      <c r="EO989" s="6"/>
      <c r="EP989" s="6"/>
      <c r="EQ989" s="6"/>
      <c r="ER989" s="6"/>
      <c r="ES989" s="6"/>
      <c r="EU989" s="3"/>
      <c r="EV989" s="3"/>
      <c r="EX989" s="3"/>
      <c r="EZ989" s="3"/>
      <c r="FA989" s="3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</row>
    <row r="990" spans="15:204" ht="15" x14ac:dyDescent="0.25"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P990" s="10"/>
      <c r="DQ990" s="17"/>
      <c r="DR990" s="17"/>
      <c r="DS990" s="17"/>
      <c r="DT990" s="17"/>
      <c r="DU990" s="6"/>
      <c r="DV990" s="6"/>
      <c r="DW990" s="9"/>
      <c r="DX990" s="6"/>
      <c r="DY990" s="9"/>
      <c r="DZ990" s="9"/>
      <c r="EA990" s="6"/>
      <c r="EB990" s="39">
        <v>701201</v>
      </c>
      <c r="EC990" s="39" t="s">
        <v>1473</v>
      </c>
      <c r="ED990" s="40" t="s">
        <v>412</v>
      </c>
      <c r="EE990" s="40" t="s">
        <v>385</v>
      </c>
      <c r="EF990" s="37">
        <v>2000</v>
      </c>
      <c r="EG990" s="37"/>
      <c r="EH990" s="9"/>
      <c r="EI990" s="6"/>
      <c r="EJ990" s="9"/>
      <c r="EK990" s="36"/>
      <c r="EL990" s="36"/>
      <c r="EM990" s="36"/>
      <c r="EN990" s="3"/>
      <c r="EO990" s="6"/>
      <c r="EP990" s="6"/>
      <c r="EQ990" s="6"/>
      <c r="ER990" s="6"/>
      <c r="ES990" s="6"/>
      <c r="EU990" s="3"/>
      <c r="EV990" s="3"/>
      <c r="EX990" s="3"/>
      <c r="EZ990" s="3"/>
      <c r="FA990" s="3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</row>
    <row r="991" spans="15:204" ht="15" x14ac:dyDescent="0.25"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P991" s="10"/>
      <c r="DQ991" s="17"/>
      <c r="DR991" s="17"/>
      <c r="DS991" s="17"/>
      <c r="DT991" s="17"/>
      <c r="DU991" s="6"/>
      <c r="DV991" s="6"/>
      <c r="DW991" s="9"/>
      <c r="DX991" s="6"/>
      <c r="DY991" s="9"/>
      <c r="DZ991" s="9"/>
      <c r="EA991" s="6"/>
      <c r="EB991" s="39">
        <v>701202</v>
      </c>
      <c r="EC991" s="39" t="s">
        <v>1474</v>
      </c>
      <c r="ED991" s="40" t="s">
        <v>412</v>
      </c>
      <c r="EE991" s="40" t="s">
        <v>412</v>
      </c>
      <c r="EF991" s="37">
        <v>2000</v>
      </c>
      <c r="EG991" s="37"/>
      <c r="EH991" s="9"/>
      <c r="EI991" s="6"/>
      <c r="EJ991" s="9"/>
      <c r="EL991" s="36"/>
      <c r="EM991" s="36"/>
      <c r="EN991" s="36"/>
      <c r="EO991" s="6"/>
      <c r="EP991" s="6"/>
      <c r="EQ991" s="6"/>
      <c r="ER991" s="6"/>
      <c r="ES991" s="6"/>
      <c r="EU991" s="3"/>
      <c r="EV991" s="3"/>
      <c r="EX991" s="3"/>
      <c r="EZ991" s="3"/>
      <c r="FA991" s="3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</row>
    <row r="992" spans="15:204" ht="15" x14ac:dyDescent="0.25"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P992" s="10"/>
      <c r="DQ992" s="17"/>
      <c r="DR992" s="17"/>
      <c r="DS992" s="17"/>
      <c r="DT992" s="17"/>
      <c r="DU992" s="6"/>
      <c r="DV992" s="6"/>
      <c r="DW992" s="9"/>
      <c r="DX992" s="6"/>
      <c r="DY992" s="9"/>
      <c r="DZ992" s="9"/>
      <c r="EA992" s="6"/>
      <c r="EB992" s="39">
        <v>701203</v>
      </c>
      <c r="EC992" s="39" t="s">
        <v>1475</v>
      </c>
      <c r="ED992" s="40" t="s">
        <v>412</v>
      </c>
      <c r="EE992" s="40" t="s">
        <v>412</v>
      </c>
      <c r="EF992" s="37">
        <v>2000</v>
      </c>
      <c r="EG992" s="37"/>
      <c r="EH992" s="9"/>
      <c r="EI992" s="6"/>
      <c r="EJ992" s="9"/>
      <c r="EK992" s="36"/>
      <c r="EL992" s="36"/>
      <c r="EM992" s="36"/>
      <c r="EN992" s="3"/>
      <c r="EO992" s="6"/>
      <c r="EP992" s="6"/>
      <c r="EQ992" s="6"/>
      <c r="ER992" s="6"/>
      <c r="ES992" s="6"/>
      <c r="EU992" s="3"/>
      <c r="EV992" s="3"/>
      <c r="EX992" s="3"/>
      <c r="EZ992" s="3"/>
      <c r="FA992" s="3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</row>
    <row r="993" spans="15:204" ht="15" x14ac:dyDescent="0.25"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P993" s="10"/>
      <c r="DQ993" s="17"/>
      <c r="DR993" s="17"/>
      <c r="DS993" s="17"/>
      <c r="DT993" s="17"/>
      <c r="DU993" s="6"/>
      <c r="DV993" s="6"/>
      <c r="DW993" s="9"/>
      <c r="DX993" s="6"/>
      <c r="DY993" s="9"/>
      <c r="DZ993" s="9"/>
      <c r="EA993" s="6"/>
      <c r="EB993" s="39">
        <v>701204</v>
      </c>
      <c r="EC993" s="39" t="s">
        <v>1476</v>
      </c>
      <c r="ED993" s="40" t="s">
        <v>412</v>
      </c>
      <c r="EE993" s="40" t="s">
        <v>412</v>
      </c>
      <c r="EF993" s="37">
        <v>2000</v>
      </c>
      <c r="EG993" s="37"/>
      <c r="EH993" s="9"/>
      <c r="EI993" s="6"/>
      <c r="EJ993" s="9"/>
      <c r="EK993" s="36"/>
      <c r="EL993" s="36"/>
      <c r="EM993" s="36"/>
      <c r="EN993" s="3"/>
      <c r="EO993" s="6"/>
      <c r="EP993" s="6"/>
      <c r="EQ993" s="6"/>
      <c r="ER993" s="6"/>
      <c r="ES993" s="6"/>
      <c r="EU993" s="3"/>
      <c r="EV993" s="3"/>
      <c r="EX993" s="3"/>
      <c r="EZ993" s="3"/>
      <c r="FA993" s="3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</row>
    <row r="994" spans="15:204" ht="15" x14ac:dyDescent="0.25"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P994" s="10"/>
      <c r="DQ994" s="17"/>
      <c r="DR994" s="17"/>
      <c r="DS994" s="17"/>
      <c r="DT994" s="17"/>
      <c r="DU994" s="6"/>
      <c r="DV994" s="6"/>
      <c r="DW994" s="9"/>
      <c r="DX994" s="6"/>
      <c r="DY994" s="9"/>
      <c r="DZ994" s="9"/>
      <c r="EA994" s="6"/>
      <c r="EB994" s="39">
        <v>701300</v>
      </c>
      <c r="EC994" s="39" t="s">
        <v>1477</v>
      </c>
      <c r="ED994" s="40" t="s">
        <v>412</v>
      </c>
      <c r="EE994" s="40" t="s">
        <v>412</v>
      </c>
      <c r="EF994" s="37">
        <v>2000</v>
      </c>
      <c r="EG994" s="37"/>
      <c r="EH994" s="9"/>
      <c r="EI994" s="6"/>
      <c r="EJ994" s="9"/>
      <c r="EK994" s="36"/>
      <c r="EL994" s="36"/>
      <c r="EM994" s="36"/>
      <c r="EN994" s="3"/>
      <c r="EO994" s="6"/>
      <c r="EP994" s="6"/>
      <c r="EQ994" s="6"/>
      <c r="ER994" s="6"/>
      <c r="ES994" s="6"/>
      <c r="EU994" s="3"/>
      <c r="EV994" s="3"/>
      <c r="EX994" s="3"/>
      <c r="EZ994" s="3"/>
      <c r="FA994" s="3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</row>
    <row r="995" spans="15:204" ht="15" x14ac:dyDescent="0.25"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7"/>
      <c r="DR995" s="17"/>
      <c r="DS995" s="17"/>
      <c r="DT995" s="17"/>
      <c r="DU995" s="6"/>
      <c r="DV995" s="6"/>
      <c r="DW995" s="9"/>
      <c r="DX995" s="6"/>
      <c r="DY995" s="9"/>
      <c r="DZ995" s="9"/>
      <c r="EA995" s="6"/>
      <c r="EB995" s="39">
        <v>701301</v>
      </c>
      <c r="EC995" s="39" t="s">
        <v>1478</v>
      </c>
      <c r="ED995" s="40" t="s">
        <v>412</v>
      </c>
      <c r="EE995" s="40" t="s">
        <v>412</v>
      </c>
      <c r="EF995" s="37">
        <v>2000</v>
      </c>
      <c r="EG995" s="37"/>
      <c r="EH995" s="9"/>
      <c r="EI995" s="6"/>
      <c r="EJ995" s="9"/>
      <c r="EK995" s="36"/>
      <c r="EL995" s="36"/>
      <c r="EM995" s="36"/>
      <c r="EN995" s="3"/>
      <c r="EO995" s="6"/>
      <c r="EP995" s="6"/>
      <c r="EQ995" s="6"/>
      <c r="ER995" s="6"/>
      <c r="ES995" s="6"/>
      <c r="EU995" s="3"/>
      <c r="EV995" s="3"/>
      <c r="EX995" s="3"/>
      <c r="EZ995" s="3"/>
      <c r="FA995" s="3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</row>
    <row r="996" spans="15:204" ht="15" x14ac:dyDescent="0.25"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7"/>
      <c r="DR996" s="17"/>
      <c r="DS996" s="17"/>
      <c r="DT996" s="17"/>
      <c r="DU996" s="6"/>
      <c r="DV996" s="6"/>
      <c r="DW996" s="9"/>
      <c r="DX996" s="6"/>
      <c r="DY996" s="9"/>
      <c r="DZ996" s="9"/>
      <c r="EA996" s="6"/>
      <c r="EB996" s="39">
        <v>701302</v>
      </c>
      <c r="EC996" s="39" t="s">
        <v>1479</v>
      </c>
      <c r="ED996" s="40" t="s">
        <v>412</v>
      </c>
      <c r="EE996" s="40" t="s">
        <v>412</v>
      </c>
      <c r="EF996" s="37">
        <v>2000</v>
      </c>
      <c r="EG996" s="37"/>
      <c r="EH996" s="9"/>
      <c r="EI996" s="6"/>
      <c r="EJ996" s="9"/>
      <c r="EL996" s="36"/>
      <c r="EM996" s="36"/>
      <c r="EN996" s="36"/>
      <c r="EO996" s="6"/>
      <c r="EP996" s="6"/>
      <c r="EQ996" s="6"/>
      <c r="ER996" s="6"/>
      <c r="ES996" s="6"/>
      <c r="EU996" s="3"/>
      <c r="EV996" s="3"/>
      <c r="EX996" s="3"/>
      <c r="EZ996" s="3"/>
      <c r="FA996" s="3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</row>
    <row r="997" spans="15:204" ht="15" x14ac:dyDescent="0.25"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P997" s="10"/>
      <c r="DQ997" s="17"/>
      <c r="DR997" s="17"/>
      <c r="DS997" s="17"/>
      <c r="DT997" s="17"/>
      <c r="DU997" s="6"/>
      <c r="DV997" s="6"/>
      <c r="DW997" s="9"/>
      <c r="DX997" s="6"/>
      <c r="DY997" s="42"/>
      <c r="DZ997" s="42"/>
      <c r="EA997" s="6"/>
      <c r="EB997" s="39">
        <v>701303</v>
      </c>
      <c r="EC997" s="39" t="s">
        <v>1480</v>
      </c>
      <c r="ED997" s="40" t="s">
        <v>412</v>
      </c>
      <c r="EE997" s="40" t="s">
        <v>412</v>
      </c>
      <c r="EF997" s="37"/>
      <c r="EG997" s="37"/>
      <c r="EH997" s="9"/>
      <c r="EI997" s="6"/>
      <c r="EJ997" s="9"/>
      <c r="EL997" s="36"/>
      <c r="EM997" s="36"/>
      <c r="EN997" s="36"/>
      <c r="EO997" s="6"/>
      <c r="EP997" s="6"/>
      <c r="EQ997" s="6"/>
      <c r="ER997" s="6"/>
      <c r="ES997" s="6"/>
      <c r="EU997" s="3"/>
      <c r="EV997" s="3"/>
      <c r="EX997" s="3"/>
      <c r="EZ997" s="3"/>
      <c r="FA997" s="3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</row>
    <row r="998" spans="15:204" ht="15" x14ac:dyDescent="0.25"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P998" s="10"/>
      <c r="DQ998" s="17"/>
      <c r="DR998" s="17"/>
      <c r="DS998" s="17"/>
      <c r="DT998" s="17"/>
      <c r="DU998" s="6"/>
      <c r="DV998" s="6"/>
      <c r="DW998" s="9"/>
      <c r="DX998" s="6"/>
      <c r="DY998" s="9"/>
      <c r="DZ998" s="9"/>
      <c r="EA998" s="6"/>
      <c r="EB998" s="39">
        <v>701304</v>
      </c>
      <c r="EC998" s="39" t="s">
        <v>1481</v>
      </c>
      <c r="ED998" s="40" t="s">
        <v>412</v>
      </c>
      <c r="EE998" s="40" t="s">
        <v>412</v>
      </c>
      <c r="EF998" s="37">
        <v>2000</v>
      </c>
      <c r="EG998" s="37"/>
      <c r="EH998" s="9"/>
      <c r="EI998" s="6"/>
      <c r="EJ998" s="9"/>
      <c r="EL998" s="36"/>
      <c r="EM998" s="36"/>
      <c r="EN998" s="36"/>
      <c r="EO998" s="6"/>
      <c r="EP998" s="6"/>
      <c r="EQ998" s="6"/>
      <c r="ER998" s="6"/>
      <c r="ES998" s="6"/>
      <c r="EU998" s="3"/>
      <c r="EV998" s="3"/>
      <c r="EX998" s="3"/>
      <c r="EZ998" s="3"/>
      <c r="FA998" s="3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</row>
    <row r="999" spans="15:204" ht="15" x14ac:dyDescent="0.25"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P999" s="10"/>
      <c r="DQ999" s="17"/>
      <c r="DR999" s="17"/>
      <c r="DS999" s="17"/>
      <c r="DT999" s="17"/>
      <c r="DU999" s="6"/>
      <c r="DV999" s="6"/>
      <c r="DW999" s="9"/>
      <c r="DX999" s="6"/>
      <c r="DY999" s="9"/>
      <c r="DZ999" s="9"/>
      <c r="EA999" s="6"/>
      <c r="EB999" s="39">
        <v>701400</v>
      </c>
      <c r="EC999" s="39" t="s">
        <v>1482</v>
      </c>
      <c r="ED999" s="40" t="s">
        <v>412</v>
      </c>
      <c r="EE999" s="40" t="s">
        <v>412</v>
      </c>
      <c r="EF999" s="37">
        <v>2000</v>
      </c>
      <c r="EG999" s="37"/>
      <c r="EH999" s="9"/>
      <c r="EI999" s="6"/>
      <c r="EJ999" s="9"/>
      <c r="EL999" s="36"/>
      <c r="EM999" s="36"/>
      <c r="EN999" s="36"/>
      <c r="EO999" s="6"/>
      <c r="EP999" s="6"/>
      <c r="EQ999" s="6"/>
      <c r="ER999" s="6"/>
      <c r="ES999" s="6"/>
      <c r="EU999" s="3"/>
      <c r="EV999" s="3"/>
      <c r="EX999" s="3"/>
      <c r="EZ999" s="3"/>
      <c r="FA999" s="3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</row>
    <row r="1000" spans="15:204" ht="15" x14ac:dyDescent="0.25"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P1000" s="10"/>
      <c r="DQ1000" s="17"/>
      <c r="DR1000" s="17"/>
      <c r="DS1000" s="17"/>
      <c r="DT1000" s="17"/>
      <c r="DU1000" s="6"/>
      <c r="DV1000" s="6"/>
      <c r="DW1000" s="9"/>
      <c r="DX1000" s="6"/>
      <c r="DY1000" s="9"/>
      <c r="DZ1000" s="9"/>
      <c r="EA1000" s="6"/>
      <c r="EB1000" s="39">
        <v>701401</v>
      </c>
      <c r="EC1000" s="39" t="s">
        <v>1483</v>
      </c>
      <c r="ED1000" s="40" t="s">
        <v>412</v>
      </c>
      <c r="EE1000" s="40" t="s">
        <v>412</v>
      </c>
      <c r="EF1000" s="37">
        <v>2000</v>
      </c>
      <c r="EG1000" s="37"/>
      <c r="EH1000" s="9"/>
      <c r="EI1000" s="6"/>
      <c r="EJ1000" s="9"/>
      <c r="EL1000" s="36"/>
      <c r="EM1000" s="36"/>
      <c r="EN1000" s="36"/>
      <c r="EO1000" s="6"/>
      <c r="EP1000" s="6"/>
      <c r="EQ1000" s="6"/>
      <c r="ER1000" s="6"/>
      <c r="ES1000" s="6"/>
      <c r="EU1000" s="3"/>
      <c r="EV1000" s="3"/>
      <c r="EX1000" s="3"/>
      <c r="EZ1000" s="3"/>
      <c r="FA1000" s="3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</row>
    <row r="1001" spans="15:204" ht="15" x14ac:dyDescent="0.25"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10"/>
      <c r="DH1001" s="10"/>
      <c r="DI1001" s="10"/>
      <c r="DJ1001" s="10"/>
      <c r="DK1001" s="10"/>
      <c r="DL1001" s="10"/>
      <c r="DM1001" s="10"/>
      <c r="DN1001" s="10"/>
      <c r="DO1001" s="10"/>
      <c r="DP1001" s="10"/>
      <c r="DQ1001" s="17"/>
      <c r="DR1001" s="17"/>
      <c r="DS1001" s="17"/>
      <c r="DT1001" s="17"/>
      <c r="DU1001" s="6"/>
      <c r="DV1001" s="6"/>
      <c r="DW1001" s="9"/>
      <c r="DX1001" s="6"/>
      <c r="DY1001" s="9"/>
      <c r="DZ1001" s="9"/>
      <c r="EA1001" s="6"/>
      <c r="EB1001" s="39">
        <v>701402</v>
      </c>
      <c r="EC1001" s="39" t="s">
        <v>1484</v>
      </c>
      <c r="ED1001" s="40" t="s">
        <v>412</v>
      </c>
      <c r="EE1001" s="40" t="s">
        <v>412</v>
      </c>
      <c r="EF1001" s="37">
        <v>2000</v>
      </c>
      <c r="EG1001" s="37"/>
      <c r="EH1001" s="9"/>
      <c r="EI1001" s="6"/>
      <c r="EJ1001" s="9"/>
      <c r="EL1001" s="36"/>
      <c r="EM1001" s="36"/>
      <c r="EN1001" s="36"/>
      <c r="EO1001" s="6"/>
      <c r="EP1001" s="6"/>
      <c r="EQ1001" s="6"/>
      <c r="ER1001" s="6"/>
      <c r="ES1001" s="6"/>
      <c r="EU1001" s="3"/>
      <c r="EV1001" s="3"/>
      <c r="EX1001" s="3"/>
      <c r="EZ1001" s="3"/>
      <c r="FA1001" s="3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</row>
    <row r="1002" spans="15:204" ht="15" x14ac:dyDescent="0.25"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7"/>
      <c r="DR1002" s="17"/>
      <c r="DS1002" s="17"/>
      <c r="DT1002" s="17"/>
      <c r="DU1002" s="6"/>
      <c r="DV1002" s="6"/>
      <c r="DW1002" s="9"/>
      <c r="DX1002" s="6"/>
      <c r="DY1002" s="9"/>
      <c r="DZ1002" s="9"/>
      <c r="EA1002" s="6"/>
      <c r="EB1002" s="39">
        <v>701403</v>
      </c>
      <c r="EC1002" s="39" t="s">
        <v>1485</v>
      </c>
      <c r="ED1002" s="40" t="s">
        <v>412</v>
      </c>
      <c r="EE1002" s="40" t="s">
        <v>412</v>
      </c>
      <c r="EF1002" s="37">
        <v>2000</v>
      </c>
      <c r="EG1002" s="37"/>
      <c r="EH1002" s="9"/>
      <c r="EI1002" s="6"/>
      <c r="EJ1002" s="9"/>
      <c r="EL1002" s="36"/>
      <c r="EM1002" s="36"/>
      <c r="EN1002" s="36"/>
      <c r="EO1002" s="6"/>
      <c r="EP1002" s="6"/>
      <c r="EQ1002" s="6"/>
      <c r="ER1002" s="6"/>
      <c r="ES1002" s="6"/>
      <c r="EU1002" s="3"/>
      <c r="EV1002" s="3"/>
      <c r="EX1002" s="3"/>
      <c r="EZ1002" s="3"/>
      <c r="FA1002" s="3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</row>
    <row r="1003" spans="15:204" ht="15" x14ac:dyDescent="0.25"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7"/>
      <c r="DR1003" s="17"/>
      <c r="DS1003" s="17"/>
      <c r="DT1003" s="17"/>
      <c r="DU1003" s="6"/>
      <c r="DV1003" s="6"/>
      <c r="DW1003" s="9"/>
      <c r="DX1003" s="6"/>
      <c r="DY1003" s="9"/>
      <c r="DZ1003" s="9"/>
      <c r="EA1003" s="6"/>
      <c r="EB1003" s="39">
        <v>701404</v>
      </c>
      <c r="EC1003" s="39" t="s">
        <v>1486</v>
      </c>
      <c r="ED1003" s="40" t="s">
        <v>412</v>
      </c>
      <c r="EE1003" s="40" t="s">
        <v>412</v>
      </c>
      <c r="EF1003" s="37">
        <v>2300</v>
      </c>
      <c r="EG1003" s="37"/>
      <c r="EH1003" s="9"/>
      <c r="EI1003" s="6"/>
      <c r="EJ1003" s="9"/>
      <c r="EL1003" s="36"/>
      <c r="EM1003" s="36"/>
      <c r="EN1003" s="36"/>
      <c r="EO1003" s="6"/>
      <c r="EP1003" s="6"/>
      <c r="EQ1003" s="6"/>
      <c r="ER1003" s="6"/>
      <c r="ES1003" s="6"/>
      <c r="EU1003" s="3"/>
      <c r="EV1003" s="3"/>
      <c r="EX1003" s="3"/>
      <c r="EZ1003" s="3"/>
      <c r="FA1003" s="3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</row>
    <row r="1004" spans="15:204" ht="15" x14ac:dyDescent="0.25"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10"/>
      <c r="DH1004" s="10"/>
      <c r="DI1004" s="10"/>
      <c r="DJ1004" s="10"/>
      <c r="DK1004" s="10"/>
      <c r="DL1004" s="10"/>
      <c r="DM1004" s="10"/>
      <c r="DN1004" s="10"/>
      <c r="DO1004" s="10"/>
      <c r="DP1004" s="10"/>
      <c r="DQ1004" s="17"/>
      <c r="DR1004" s="17"/>
      <c r="DS1004" s="17"/>
      <c r="DT1004" s="17"/>
      <c r="DU1004" s="6"/>
      <c r="DV1004" s="6"/>
      <c r="DW1004" s="9"/>
      <c r="DX1004" s="6"/>
      <c r="DY1004" s="9"/>
      <c r="DZ1004" s="9"/>
      <c r="EA1004" s="6"/>
      <c r="EB1004" s="39">
        <v>701405</v>
      </c>
      <c r="EC1004" s="39" t="s">
        <v>1487</v>
      </c>
      <c r="ED1004" s="40" t="s">
        <v>412</v>
      </c>
      <c r="EE1004" s="40" t="s">
        <v>412</v>
      </c>
      <c r="EF1004" s="37">
        <v>2000</v>
      </c>
      <c r="EG1004" s="37"/>
      <c r="EH1004" s="9"/>
      <c r="EI1004" s="6"/>
      <c r="EJ1004" s="9"/>
      <c r="EL1004" s="36"/>
      <c r="EM1004" s="36"/>
      <c r="EN1004" s="36"/>
      <c r="EO1004" s="6"/>
      <c r="EP1004" s="6"/>
      <c r="EQ1004" s="6"/>
      <c r="ER1004" s="6"/>
      <c r="ES1004" s="6"/>
      <c r="EU1004" s="3"/>
      <c r="EV1004" s="3"/>
      <c r="EX1004" s="3"/>
      <c r="EZ1004" s="3"/>
      <c r="FA1004" s="3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</row>
    <row r="1005" spans="15:204" ht="15" x14ac:dyDescent="0.25"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10"/>
      <c r="DH1005" s="10"/>
      <c r="DI1005" s="10"/>
      <c r="DJ1005" s="10"/>
      <c r="DK1005" s="10"/>
      <c r="DL1005" s="10"/>
      <c r="DM1005" s="10"/>
      <c r="DN1005" s="10"/>
      <c r="DO1005" s="10"/>
      <c r="DP1005" s="10"/>
      <c r="DQ1005" s="17"/>
      <c r="DR1005" s="17"/>
      <c r="DS1005" s="17"/>
      <c r="DT1005" s="17"/>
      <c r="DU1005" s="6"/>
      <c r="DV1005" s="6"/>
      <c r="DW1005" s="9"/>
      <c r="DX1005" s="6"/>
      <c r="DY1005" s="9"/>
      <c r="DZ1005" s="9"/>
      <c r="EA1005" s="6"/>
      <c r="EB1005" s="39">
        <v>701406</v>
      </c>
      <c r="EC1005" s="39" t="s">
        <v>1488</v>
      </c>
      <c r="ED1005" s="40" t="s">
        <v>412</v>
      </c>
      <c r="EE1005" s="40" t="s">
        <v>412</v>
      </c>
      <c r="EF1005" s="37">
        <v>2000</v>
      </c>
      <c r="EG1005" s="37"/>
      <c r="EH1005" s="9"/>
      <c r="EI1005" s="6"/>
      <c r="EJ1005" s="9"/>
      <c r="EL1005" s="36"/>
      <c r="EM1005" s="36"/>
      <c r="EN1005" s="36"/>
      <c r="EO1005" s="6"/>
      <c r="EP1005" s="6"/>
      <c r="EQ1005" s="6"/>
      <c r="ER1005" s="6"/>
      <c r="ES1005" s="6"/>
      <c r="EU1005" s="3"/>
      <c r="EV1005" s="3"/>
      <c r="EX1005" s="3"/>
      <c r="EZ1005" s="3"/>
      <c r="FA1005" s="3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</row>
    <row r="1006" spans="15:204" ht="15" x14ac:dyDescent="0.25"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P1006" s="10"/>
      <c r="DQ1006" s="17"/>
      <c r="DR1006" s="17"/>
      <c r="DS1006" s="17"/>
      <c r="DT1006" s="17"/>
      <c r="DU1006" s="6"/>
      <c r="DV1006" s="6"/>
      <c r="DW1006" s="9"/>
      <c r="DX1006" s="6"/>
      <c r="DY1006" s="9"/>
      <c r="DZ1006" s="9"/>
      <c r="EA1006" s="6"/>
      <c r="EB1006" s="39">
        <v>701407</v>
      </c>
      <c r="EC1006" s="39" t="s">
        <v>1489</v>
      </c>
      <c r="ED1006" s="40" t="s">
        <v>412</v>
      </c>
      <c r="EE1006" s="40" t="s">
        <v>412</v>
      </c>
      <c r="EF1006" s="37">
        <v>2000</v>
      </c>
      <c r="EG1006" s="37"/>
      <c r="EH1006" s="9"/>
      <c r="EI1006" s="6"/>
      <c r="EJ1006" s="9"/>
      <c r="EL1006" s="36"/>
      <c r="EM1006" s="36"/>
      <c r="EN1006" s="36"/>
      <c r="EO1006" s="6"/>
      <c r="EP1006" s="6"/>
      <c r="EQ1006" s="6"/>
      <c r="ER1006" s="6"/>
      <c r="ES1006" s="6"/>
      <c r="EU1006" s="3"/>
      <c r="EV1006" s="3"/>
      <c r="EX1006" s="3"/>
      <c r="EZ1006" s="3"/>
      <c r="FA1006" s="3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</row>
    <row r="1007" spans="15:204" ht="15" x14ac:dyDescent="0.25"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P1007" s="10"/>
      <c r="DQ1007" s="17"/>
      <c r="DR1007" s="17"/>
      <c r="DS1007" s="17"/>
      <c r="DT1007" s="17"/>
      <c r="DU1007" s="6"/>
      <c r="DV1007" s="6"/>
      <c r="DW1007" s="9"/>
      <c r="DX1007" s="6"/>
      <c r="DY1007" s="9"/>
      <c r="DZ1007" s="9"/>
      <c r="EA1007" s="6"/>
      <c r="EB1007" s="39">
        <v>701408</v>
      </c>
      <c r="EC1007" s="39" t="s">
        <v>1490</v>
      </c>
      <c r="ED1007" s="40" t="s">
        <v>412</v>
      </c>
      <c r="EE1007" s="40" t="s">
        <v>412</v>
      </c>
      <c r="EF1007" s="37">
        <v>2000</v>
      </c>
      <c r="EG1007" s="37"/>
      <c r="EH1007" s="9"/>
      <c r="EI1007" s="6"/>
      <c r="EJ1007" s="9"/>
      <c r="EL1007" s="36"/>
      <c r="EM1007" s="36"/>
      <c r="EN1007" s="36"/>
      <c r="EO1007" s="6"/>
      <c r="EP1007" s="6"/>
      <c r="EQ1007" s="6"/>
      <c r="ER1007" s="6"/>
      <c r="ES1007" s="6"/>
      <c r="EU1007" s="3"/>
      <c r="EV1007" s="3"/>
      <c r="EX1007" s="3"/>
      <c r="EZ1007" s="3"/>
      <c r="FA1007" s="3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</row>
    <row r="1008" spans="15:204" ht="15" x14ac:dyDescent="0.25"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10"/>
      <c r="DH1008" s="10"/>
      <c r="DI1008" s="10"/>
      <c r="DJ1008" s="10"/>
      <c r="DK1008" s="10"/>
      <c r="DL1008" s="10"/>
      <c r="DM1008" s="10"/>
      <c r="DN1008" s="10"/>
      <c r="DO1008" s="10"/>
      <c r="DP1008" s="10"/>
      <c r="DQ1008" s="17"/>
      <c r="DR1008" s="17"/>
      <c r="DS1008" s="17"/>
      <c r="DT1008" s="17"/>
      <c r="DU1008" s="6"/>
      <c r="DV1008" s="6"/>
      <c r="DW1008" s="9"/>
      <c r="DX1008" s="6"/>
      <c r="DY1008" s="9"/>
      <c r="DZ1008" s="9"/>
      <c r="EA1008" s="6"/>
      <c r="EB1008" s="39">
        <v>701409</v>
      </c>
      <c r="EC1008" s="39" t="s">
        <v>1491</v>
      </c>
      <c r="ED1008" s="40" t="s">
        <v>412</v>
      </c>
      <c r="EE1008" s="40" t="s">
        <v>412</v>
      </c>
      <c r="EF1008" s="37">
        <v>2000</v>
      </c>
      <c r="EG1008" s="37"/>
      <c r="EH1008" s="9"/>
      <c r="EI1008" s="6"/>
      <c r="EJ1008" s="9"/>
      <c r="EL1008" s="36"/>
      <c r="EM1008" s="36"/>
      <c r="EN1008" s="36"/>
      <c r="EO1008" s="6"/>
      <c r="EP1008" s="6"/>
      <c r="EQ1008" s="6"/>
      <c r="ER1008" s="6"/>
      <c r="ES1008" s="6"/>
      <c r="EU1008" s="3"/>
      <c r="EV1008" s="3"/>
      <c r="EX1008" s="3"/>
      <c r="EZ1008" s="3"/>
      <c r="FA1008" s="3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</row>
    <row r="1009" spans="15:204" ht="15" x14ac:dyDescent="0.25"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10"/>
      <c r="DH1009" s="10"/>
      <c r="DI1009" s="10"/>
      <c r="DJ1009" s="10"/>
      <c r="DK1009" s="10"/>
      <c r="DL1009" s="10"/>
      <c r="DM1009" s="10"/>
      <c r="DN1009" s="10"/>
      <c r="DO1009" s="10"/>
      <c r="DP1009" s="10"/>
      <c r="DQ1009" s="17"/>
      <c r="DR1009" s="17"/>
      <c r="DS1009" s="17"/>
      <c r="DT1009" s="17"/>
      <c r="DU1009" s="6"/>
      <c r="DV1009" s="6"/>
      <c r="DW1009" s="9"/>
      <c r="DX1009" s="6"/>
      <c r="DY1009" s="9"/>
      <c r="DZ1009" s="9"/>
      <c r="EA1009" s="6"/>
      <c r="EB1009" s="39">
        <v>701410</v>
      </c>
      <c r="EC1009" s="39" t="s">
        <v>1492</v>
      </c>
      <c r="ED1009" s="40" t="s">
        <v>412</v>
      </c>
      <c r="EE1009" s="40" t="s">
        <v>412</v>
      </c>
      <c r="EF1009" s="37">
        <v>2000</v>
      </c>
      <c r="EG1009" s="37"/>
      <c r="EH1009" s="9"/>
      <c r="EI1009" s="6"/>
      <c r="EJ1009" s="9"/>
      <c r="EL1009" s="36"/>
      <c r="EM1009" s="36"/>
      <c r="EN1009" s="36"/>
      <c r="EO1009" s="6"/>
      <c r="EP1009" s="6"/>
      <c r="EQ1009" s="6"/>
      <c r="ER1009" s="6"/>
      <c r="ES1009" s="6"/>
      <c r="EU1009" s="3"/>
      <c r="EV1009" s="3"/>
      <c r="EX1009" s="3"/>
      <c r="EZ1009" s="3"/>
      <c r="FA1009" s="3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</row>
    <row r="1010" spans="15:204" ht="15" x14ac:dyDescent="0.25"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10"/>
      <c r="DH1010" s="10"/>
      <c r="DI1010" s="10"/>
      <c r="DJ1010" s="10"/>
      <c r="DK1010" s="10"/>
      <c r="DL1010" s="10"/>
      <c r="DM1010" s="10"/>
      <c r="DN1010" s="10"/>
      <c r="DO1010" s="10"/>
      <c r="DP1010" s="10"/>
      <c r="DQ1010" s="17"/>
      <c r="DR1010" s="17"/>
      <c r="DS1010" s="17"/>
      <c r="DT1010" s="17"/>
      <c r="DU1010" s="6"/>
      <c r="DV1010" s="6"/>
      <c r="DW1010" s="9"/>
      <c r="DX1010" s="6"/>
      <c r="DY1010" s="9"/>
      <c r="DZ1010" s="9"/>
      <c r="EA1010" s="6"/>
      <c r="EB1010" s="39">
        <v>701411</v>
      </c>
      <c r="EC1010" s="39" t="s">
        <v>1493</v>
      </c>
      <c r="ED1010" s="40" t="s">
        <v>412</v>
      </c>
      <c r="EE1010" s="40" t="s">
        <v>412</v>
      </c>
      <c r="EF1010" s="37">
        <v>2000</v>
      </c>
      <c r="EG1010" s="37"/>
      <c r="EH1010" s="9"/>
      <c r="EI1010" s="6"/>
      <c r="EJ1010" s="9"/>
      <c r="EL1010" s="36"/>
      <c r="EM1010" s="36"/>
      <c r="EN1010" s="36"/>
      <c r="EO1010" s="6"/>
      <c r="EP1010" s="6"/>
      <c r="EQ1010" s="6"/>
      <c r="ER1010" s="6"/>
      <c r="ES1010" s="6"/>
      <c r="EU1010" s="3"/>
      <c r="EV1010" s="3"/>
      <c r="EX1010" s="3"/>
      <c r="EZ1010" s="3"/>
      <c r="FA1010" s="3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</row>
    <row r="1011" spans="15:204" ht="15" x14ac:dyDescent="0.25"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10"/>
      <c r="DH1011" s="10"/>
      <c r="DI1011" s="10"/>
      <c r="DJ1011" s="10"/>
      <c r="DK1011" s="10"/>
      <c r="DL1011" s="10"/>
      <c r="DM1011" s="10"/>
      <c r="DN1011" s="10"/>
      <c r="DO1011" s="10"/>
      <c r="DP1011" s="10"/>
      <c r="DQ1011" s="17"/>
      <c r="DR1011" s="17"/>
      <c r="DS1011" s="17"/>
      <c r="DT1011" s="17"/>
      <c r="DU1011" s="6"/>
      <c r="DV1011" s="6"/>
      <c r="DW1011" s="9"/>
      <c r="DX1011" s="6"/>
      <c r="DY1011" s="9"/>
      <c r="DZ1011" s="9"/>
      <c r="EA1011" s="6"/>
      <c r="EB1011" s="39">
        <v>701412</v>
      </c>
      <c r="EC1011" s="39" t="s">
        <v>1494</v>
      </c>
      <c r="ED1011" s="40" t="s">
        <v>412</v>
      </c>
      <c r="EE1011" s="40" t="s">
        <v>412</v>
      </c>
      <c r="EF1011" s="37">
        <v>3000</v>
      </c>
      <c r="EG1011" s="37"/>
      <c r="EH1011" s="9"/>
      <c r="EI1011" s="6"/>
      <c r="EJ1011" s="9"/>
      <c r="EL1011" s="36"/>
      <c r="EM1011" s="36"/>
      <c r="EN1011" s="36"/>
      <c r="EO1011" s="6"/>
      <c r="EP1011" s="6"/>
      <c r="EQ1011" s="6"/>
      <c r="ER1011" s="6"/>
      <c r="ES1011" s="6"/>
      <c r="EU1011" s="3"/>
      <c r="EV1011" s="3"/>
      <c r="EX1011" s="3"/>
      <c r="EZ1011" s="3"/>
      <c r="FA1011" s="3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</row>
    <row r="1012" spans="15:204" ht="15" x14ac:dyDescent="0.25"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P1012" s="10"/>
      <c r="DQ1012" s="17"/>
      <c r="DR1012" s="17"/>
      <c r="DS1012" s="17"/>
      <c r="DT1012" s="17"/>
      <c r="DU1012" s="6"/>
      <c r="DV1012" s="6"/>
      <c r="DW1012" s="9"/>
      <c r="DX1012" s="6"/>
      <c r="DY1012" s="9"/>
      <c r="DZ1012" s="9"/>
      <c r="EA1012" s="6"/>
      <c r="EB1012" s="39">
        <v>701500</v>
      </c>
      <c r="EC1012" s="39" t="s">
        <v>1495</v>
      </c>
      <c r="ED1012" s="40" t="s">
        <v>412</v>
      </c>
      <c r="EE1012" s="40" t="s">
        <v>412</v>
      </c>
      <c r="EF1012" s="37">
        <v>1000</v>
      </c>
      <c r="EG1012" s="37"/>
      <c r="EH1012" s="9"/>
      <c r="EI1012" s="6"/>
      <c r="EJ1012" s="9"/>
      <c r="EL1012" s="3"/>
      <c r="EM1012" s="3"/>
      <c r="EN1012" s="3"/>
      <c r="EO1012" s="6"/>
      <c r="EP1012" s="6"/>
      <c r="EQ1012" s="6"/>
      <c r="ER1012" s="6"/>
      <c r="ES1012" s="6"/>
      <c r="EU1012" s="3"/>
      <c r="EV1012" s="3"/>
      <c r="EX1012" s="3"/>
      <c r="EZ1012" s="3"/>
      <c r="FA1012" s="3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</row>
    <row r="1013" spans="15:204" ht="15" x14ac:dyDescent="0.25"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I1013" s="10"/>
      <c r="DJ1013" s="10"/>
      <c r="DK1013" s="10"/>
      <c r="DL1013" s="10"/>
      <c r="DM1013" s="10"/>
      <c r="DN1013" s="10"/>
      <c r="DO1013" s="10"/>
      <c r="DP1013" s="10"/>
      <c r="DQ1013" s="17"/>
      <c r="DR1013" s="17"/>
      <c r="DS1013" s="17"/>
      <c r="DT1013" s="17"/>
      <c r="DU1013" s="6"/>
      <c r="DV1013" s="44"/>
      <c r="DW1013" s="9"/>
      <c r="DX1013" s="6"/>
      <c r="DY1013" s="9"/>
      <c r="DZ1013" s="9"/>
      <c r="EA1013" s="6"/>
      <c r="EB1013" s="39">
        <v>701501</v>
      </c>
      <c r="EC1013" s="39" t="s">
        <v>1496</v>
      </c>
      <c r="ED1013" s="40" t="s">
        <v>412</v>
      </c>
      <c r="EE1013" s="40" t="s">
        <v>412</v>
      </c>
      <c r="EF1013" s="37">
        <v>1100</v>
      </c>
      <c r="EG1013" s="37"/>
      <c r="EH1013" s="9"/>
      <c r="EI1013" s="6"/>
      <c r="EJ1013" s="9"/>
      <c r="EL1013" s="3"/>
      <c r="EM1013" s="3"/>
      <c r="EN1013" s="3"/>
      <c r="EO1013" s="6"/>
      <c r="EP1013" s="6"/>
      <c r="EQ1013" s="6"/>
      <c r="ER1013" s="6"/>
      <c r="ES1013" s="6"/>
      <c r="EU1013" s="3"/>
      <c r="EV1013" s="3"/>
      <c r="EX1013" s="3"/>
      <c r="EZ1013" s="3"/>
      <c r="FA1013" s="3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</row>
    <row r="1014" spans="15:204" ht="15" x14ac:dyDescent="0.25"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10"/>
      <c r="DH1014" s="10"/>
      <c r="DI1014" s="10"/>
      <c r="DJ1014" s="10"/>
      <c r="DK1014" s="10"/>
      <c r="DL1014" s="10"/>
      <c r="DM1014" s="10"/>
      <c r="DN1014" s="10"/>
      <c r="DO1014" s="10"/>
      <c r="DP1014" s="10"/>
      <c r="DQ1014" s="17"/>
      <c r="DR1014" s="17"/>
      <c r="DS1014" s="17"/>
      <c r="DT1014" s="17"/>
      <c r="DU1014" s="6"/>
      <c r="DV1014" s="6"/>
      <c r="DW1014" s="9"/>
      <c r="DX1014" s="6"/>
      <c r="DY1014" s="9"/>
      <c r="DZ1014" s="9"/>
      <c r="EA1014" s="6"/>
      <c r="EB1014" s="39">
        <v>701502</v>
      </c>
      <c r="EC1014" s="39" t="s">
        <v>1497</v>
      </c>
      <c r="ED1014" s="40" t="s">
        <v>412</v>
      </c>
      <c r="EE1014" s="40" t="s">
        <v>412</v>
      </c>
      <c r="EF1014" s="37">
        <v>7204</v>
      </c>
      <c r="EG1014" s="37"/>
      <c r="EH1014" s="9"/>
      <c r="EI1014" s="6"/>
      <c r="EJ1014" s="9"/>
      <c r="EL1014" s="3"/>
      <c r="EM1014" s="3"/>
      <c r="EN1014" s="3"/>
      <c r="EO1014" s="6"/>
      <c r="EP1014" s="6"/>
      <c r="EQ1014" s="6"/>
      <c r="ER1014" s="6"/>
      <c r="ES1014" s="6"/>
      <c r="EU1014" s="3"/>
      <c r="EV1014" s="3"/>
      <c r="EX1014" s="3"/>
      <c r="EZ1014" s="3"/>
      <c r="FA1014" s="3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</row>
    <row r="1015" spans="15:204" ht="15" x14ac:dyDescent="0.25"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P1015" s="10"/>
      <c r="DQ1015" s="17"/>
      <c r="DR1015" s="17"/>
      <c r="DS1015" s="17"/>
      <c r="DT1015" s="17"/>
      <c r="DU1015" s="6"/>
      <c r="DV1015" s="44"/>
      <c r="DW1015" s="9"/>
      <c r="DX1015" s="6"/>
      <c r="DY1015" s="9"/>
      <c r="DZ1015" s="9"/>
      <c r="EA1015" s="6"/>
      <c r="EB1015" s="39">
        <v>701600</v>
      </c>
      <c r="EC1015" s="39" t="s">
        <v>1498</v>
      </c>
      <c r="ED1015" s="40" t="s">
        <v>412</v>
      </c>
      <c r="EE1015" s="40" t="s">
        <v>412</v>
      </c>
      <c r="EF1015" s="37">
        <v>7204</v>
      </c>
      <c r="EG1015" s="37"/>
      <c r="EH1015" s="9"/>
      <c r="EI1015" s="6"/>
      <c r="EJ1015" s="42"/>
      <c r="EL1015" s="3"/>
      <c r="EM1015" s="3"/>
      <c r="EN1015" s="3"/>
      <c r="EO1015" s="6"/>
      <c r="EP1015" s="6"/>
      <c r="EQ1015" s="6"/>
      <c r="ER1015" s="6"/>
      <c r="ES1015" s="6"/>
      <c r="EU1015" s="3"/>
      <c r="EV1015" s="3"/>
      <c r="EX1015" s="3"/>
      <c r="EZ1015" s="3"/>
      <c r="FA1015" s="3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</row>
    <row r="1016" spans="15:204" ht="15" x14ac:dyDescent="0.25"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P1016" s="10"/>
      <c r="DQ1016" s="17"/>
      <c r="DR1016" s="17"/>
      <c r="DS1016" s="17"/>
      <c r="DT1016" s="17"/>
      <c r="DU1016" s="6"/>
      <c r="DV1016" s="44"/>
      <c r="DW1016" s="9"/>
      <c r="DX1016" s="6"/>
      <c r="DY1016" s="9"/>
      <c r="DZ1016" s="9"/>
      <c r="EA1016" s="6"/>
      <c r="EB1016" s="39">
        <v>701601</v>
      </c>
      <c r="EC1016" s="39" t="s">
        <v>1499</v>
      </c>
      <c r="ED1016" s="40" t="s">
        <v>412</v>
      </c>
      <c r="EE1016" s="40" t="s">
        <v>412</v>
      </c>
      <c r="EF1016" s="37">
        <v>2110</v>
      </c>
      <c r="EG1016" s="37"/>
      <c r="EH1016" s="9"/>
      <c r="EI1016" s="6"/>
      <c r="EJ1016" s="9"/>
      <c r="EL1016" s="3"/>
      <c r="EM1016" s="3"/>
      <c r="EN1016" s="3"/>
      <c r="EO1016" s="6"/>
      <c r="EP1016" s="6"/>
      <c r="EQ1016" s="6"/>
      <c r="ER1016" s="6"/>
      <c r="ES1016" s="6"/>
      <c r="EU1016" s="3"/>
      <c r="EV1016" s="3"/>
      <c r="EX1016" s="3"/>
      <c r="EZ1016" s="3"/>
      <c r="FA1016" s="3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</row>
    <row r="1017" spans="15:204" ht="15" x14ac:dyDescent="0.25"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  <c r="DO1017" s="10"/>
      <c r="DP1017" s="10"/>
      <c r="DQ1017" s="17"/>
      <c r="DR1017" s="17"/>
      <c r="DS1017" s="17"/>
      <c r="DT1017" s="17"/>
      <c r="DU1017" s="6"/>
      <c r="DV1017" s="44"/>
      <c r="DW1017" s="9"/>
      <c r="DX1017" s="6"/>
      <c r="DY1017" s="9"/>
      <c r="DZ1017" s="9"/>
      <c r="EA1017" s="6"/>
      <c r="EB1017" s="39">
        <v>701602</v>
      </c>
      <c r="EC1017" s="39" t="s">
        <v>1500</v>
      </c>
      <c r="ED1017" s="40" t="s">
        <v>412</v>
      </c>
      <c r="EE1017" s="40" t="s">
        <v>412</v>
      </c>
      <c r="EF1017" s="37">
        <v>7204</v>
      </c>
      <c r="EG1017" s="37"/>
      <c r="EH1017" s="9"/>
      <c r="EI1017" s="6"/>
      <c r="EJ1017" s="9"/>
      <c r="EL1017" s="3"/>
      <c r="EM1017" s="3"/>
      <c r="EN1017" s="3"/>
      <c r="EO1017" s="6"/>
      <c r="EP1017" s="6"/>
      <c r="EQ1017" s="6"/>
      <c r="ER1017" s="6"/>
      <c r="ES1017" s="6"/>
      <c r="EU1017" s="3"/>
      <c r="EV1017" s="3"/>
      <c r="EX1017" s="3"/>
      <c r="EZ1017" s="3"/>
      <c r="FA1017" s="3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</row>
    <row r="1018" spans="15:204" ht="15" x14ac:dyDescent="0.25"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  <c r="DO1018" s="10"/>
      <c r="DP1018" s="10"/>
      <c r="DQ1018" s="17"/>
      <c r="DR1018" s="17"/>
      <c r="DS1018" s="17"/>
      <c r="DT1018" s="17"/>
      <c r="DU1018" s="6"/>
      <c r="DV1018" s="6"/>
      <c r="DW1018" s="9"/>
      <c r="DX1018" s="6"/>
      <c r="DY1018" s="9"/>
      <c r="DZ1018" s="9"/>
      <c r="EA1018" s="6"/>
      <c r="EB1018" s="39">
        <v>701603</v>
      </c>
      <c r="EC1018" s="39" t="s">
        <v>1501</v>
      </c>
      <c r="ED1018" s="40" t="s">
        <v>412</v>
      </c>
      <c r="EE1018" s="40" t="s">
        <v>412</v>
      </c>
      <c r="EF1018" s="37">
        <v>7204</v>
      </c>
      <c r="EG1018" s="37"/>
      <c r="EH1018" s="9"/>
      <c r="EI1018" s="6"/>
      <c r="EJ1018" s="42"/>
      <c r="EL1018" s="3"/>
      <c r="EM1018" s="3"/>
      <c r="EN1018" s="3"/>
      <c r="EO1018" s="6"/>
      <c r="EP1018" s="6"/>
      <c r="EQ1018" s="6"/>
      <c r="ER1018" s="6"/>
      <c r="ES1018" s="6"/>
      <c r="EU1018" s="3"/>
      <c r="EV1018" s="3"/>
      <c r="EX1018" s="3"/>
      <c r="EZ1018" s="3"/>
      <c r="FA1018" s="3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</row>
    <row r="1019" spans="15:204" ht="15" x14ac:dyDescent="0.25"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  <c r="DO1019" s="10"/>
      <c r="DP1019" s="10"/>
      <c r="DQ1019" s="17"/>
      <c r="DR1019" s="17"/>
      <c r="DS1019" s="17"/>
      <c r="DT1019" s="17"/>
      <c r="DU1019" s="6"/>
      <c r="DV1019" s="44"/>
      <c r="DW1019" s="9"/>
      <c r="DX1019" s="6"/>
      <c r="DY1019" s="9"/>
      <c r="DZ1019" s="9"/>
      <c r="EA1019" s="6"/>
      <c r="EB1019" s="39">
        <v>701604</v>
      </c>
      <c r="EC1019" s="39" t="s">
        <v>1502</v>
      </c>
      <c r="ED1019" s="40" t="s">
        <v>412</v>
      </c>
      <c r="EE1019" s="40" t="s">
        <v>412</v>
      </c>
      <c r="EF1019" s="37">
        <v>7204</v>
      </c>
      <c r="EG1019" s="37"/>
      <c r="EH1019" s="9"/>
      <c r="EI1019" s="6"/>
      <c r="EJ1019" s="9"/>
      <c r="EK1019" s="36"/>
      <c r="EL1019" s="3"/>
      <c r="EM1019" s="3"/>
      <c r="EN1019" s="3"/>
      <c r="EO1019" s="6"/>
      <c r="EP1019" s="6"/>
      <c r="EQ1019" s="6"/>
      <c r="ER1019" s="6"/>
      <c r="ES1019" s="6"/>
      <c r="EU1019" s="3"/>
      <c r="EV1019" s="3"/>
      <c r="EX1019" s="3"/>
      <c r="EZ1019" s="3"/>
      <c r="FA1019" s="3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</row>
    <row r="1020" spans="15:204" ht="15" x14ac:dyDescent="0.25"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P1020" s="10"/>
      <c r="DQ1020" s="17"/>
      <c r="DR1020" s="17"/>
      <c r="DS1020" s="17"/>
      <c r="DT1020" s="17"/>
      <c r="DU1020" s="6"/>
      <c r="DV1020" s="44"/>
      <c r="DW1020" s="9"/>
      <c r="DX1020" s="6"/>
      <c r="DY1020" s="9"/>
      <c r="DZ1020" s="9"/>
      <c r="EA1020" s="6"/>
      <c r="EB1020" s="39">
        <v>701605</v>
      </c>
      <c r="EC1020" s="39" t="s">
        <v>1503</v>
      </c>
      <c r="ED1020" s="40" t="s">
        <v>412</v>
      </c>
      <c r="EE1020" s="40" t="s">
        <v>412</v>
      </c>
      <c r="EF1020" s="37">
        <v>7204</v>
      </c>
      <c r="EG1020" s="37"/>
      <c r="EH1020" s="9"/>
      <c r="EI1020" s="6"/>
      <c r="EJ1020" s="9"/>
      <c r="EL1020" s="3"/>
      <c r="EM1020" s="3"/>
      <c r="EN1020" s="3"/>
      <c r="EO1020" s="6"/>
      <c r="EP1020" s="6"/>
      <c r="EQ1020" s="6"/>
      <c r="ER1020" s="6"/>
      <c r="ES1020" s="6"/>
      <c r="EU1020" s="3"/>
      <c r="EV1020" s="3"/>
      <c r="EX1020" s="3"/>
      <c r="EZ1020" s="3"/>
      <c r="FA1020" s="3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</row>
    <row r="1021" spans="15:204" ht="15" x14ac:dyDescent="0.25"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  <c r="DO1021" s="10"/>
      <c r="DP1021" s="10"/>
      <c r="DQ1021" s="17"/>
      <c r="DR1021" s="17"/>
      <c r="DS1021" s="17"/>
      <c r="DT1021" s="17"/>
      <c r="DU1021" s="6"/>
      <c r="DV1021" s="6"/>
      <c r="DW1021" s="9"/>
      <c r="DX1021" s="6"/>
      <c r="DY1021" s="9"/>
      <c r="DZ1021" s="9"/>
      <c r="EA1021" s="6"/>
      <c r="EB1021" s="39">
        <v>702000</v>
      </c>
      <c r="EC1021" s="39" t="s">
        <v>1504</v>
      </c>
      <c r="ED1021" s="40" t="s">
        <v>412</v>
      </c>
      <c r="EE1021" s="40" t="s">
        <v>412</v>
      </c>
      <c r="EF1021" s="37">
        <v>2000</v>
      </c>
      <c r="EG1021" s="37"/>
      <c r="EH1021" s="9"/>
      <c r="EI1021" s="6"/>
      <c r="EJ1021" s="9"/>
      <c r="EL1021" s="3"/>
      <c r="EM1021" s="3"/>
      <c r="EN1021" s="3"/>
      <c r="EO1021" s="6"/>
      <c r="EP1021" s="6"/>
      <c r="EQ1021" s="6"/>
      <c r="ER1021" s="6"/>
      <c r="ES1021" s="6"/>
      <c r="EU1021" s="3"/>
      <c r="EV1021" s="3"/>
      <c r="EX1021" s="3"/>
      <c r="EZ1021" s="3"/>
      <c r="FA1021" s="3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</row>
    <row r="1022" spans="15:204" ht="15" x14ac:dyDescent="0.25"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7"/>
      <c r="DR1022" s="17"/>
      <c r="DS1022" s="17"/>
      <c r="DT1022" s="17"/>
      <c r="DU1022" s="6"/>
      <c r="DV1022" s="44"/>
      <c r="DW1022" s="9"/>
      <c r="DX1022" s="6"/>
      <c r="DY1022" s="9"/>
      <c r="DZ1022" s="9"/>
      <c r="EA1022" s="6"/>
      <c r="EB1022" s="39">
        <v>702001</v>
      </c>
      <c r="EC1022" s="39" t="s">
        <v>1505</v>
      </c>
      <c r="ED1022" s="40" t="s">
        <v>412</v>
      </c>
      <c r="EE1022" s="40" t="s">
        <v>412</v>
      </c>
      <c r="EF1022" s="37">
        <v>3400</v>
      </c>
      <c r="EG1022" s="37"/>
      <c r="EH1022" s="9"/>
      <c r="EI1022" s="6"/>
      <c r="EJ1022" s="42"/>
      <c r="EL1022" s="3"/>
      <c r="EM1022" s="3"/>
      <c r="EN1022" s="3"/>
      <c r="EO1022" s="6"/>
      <c r="EP1022" s="6"/>
      <c r="EQ1022" s="6"/>
      <c r="ER1022" s="6"/>
      <c r="ES1022" s="6"/>
      <c r="EU1022" s="3"/>
      <c r="EV1022" s="3"/>
      <c r="EX1022" s="3"/>
      <c r="EZ1022" s="3"/>
      <c r="FA1022" s="3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</row>
    <row r="1023" spans="15:204" ht="15" x14ac:dyDescent="0.25"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7"/>
      <c r="DR1023" s="17"/>
      <c r="DS1023" s="17"/>
      <c r="DT1023" s="17"/>
      <c r="DU1023" s="6"/>
      <c r="DV1023" s="44"/>
      <c r="DW1023" s="9"/>
      <c r="DX1023" s="6"/>
      <c r="DY1023" s="9"/>
      <c r="DZ1023" s="9"/>
      <c r="EA1023" s="6"/>
      <c r="EB1023" s="39">
        <v>702100</v>
      </c>
      <c r="EC1023" s="39" t="s">
        <v>1506</v>
      </c>
      <c r="ED1023" s="40" t="s">
        <v>412</v>
      </c>
      <c r="EE1023" s="40" t="s">
        <v>412</v>
      </c>
      <c r="EF1023" s="37">
        <v>2000</v>
      </c>
      <c r="EG1023" s="37"/>
      <c r="EH1023" s="9"/>
      <c r="EI1023" s="6"/>
      <c r="EJ1023" s="9"/>
      <c r="EL1023" s="3"/>
      <c r="EM1023" s="3"/>
      <c r="EN1023" s="3"/>
      <c r="EO1023" s="6"/>
      <c r="EP1023" s="6"/>
      <c r="EQ1023" s="6"/>
      <c r="ER1023" s="6"/>
      <c r="ES1023" s="6"/>
      <c r="EU1023" s="3"/>
      <c r="EV1023" s="3"/>
      <c r="EX1023" s="3"/>
      <c r="EZ1023" s="3"/>
      <c r="FA1023" s="3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</row>
    <row r="1024" spans="15:204" ht="15" x14ac:dyDescent="0.25"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P1024" s="10"/>
      <c r="DQ1024" s="17"/>
      <c r="DR1024" s="17"/>
      <c r="DS1024" s="17"/>
      <c r="DT1024" s="17"/>
      <c r="DU1024" s="6"/>
      <c r="DV1024" s="44"/>
      <c r="DW1024" s="9"/>
      <c r="DX1024" s="6"/>
      <c r="DY1024" s="9"/>
      <c r="DZ1024" s="9"/>
      <c r="EA1024" s="6"/>
      <c r="EB1024" s="39">
        <v>702101</v>
      </c>
      <c r="EC1024" s="39" t="s">
        <v>454</v>
      </c>
      <c r="ED1024" s="40" t="s">
        <v>412</v>
      </c>
      <c r="EE1024" s="40" t="s">
        <v>412</v>
      </c>
      <c r="EF1024" s="37">
        <v>2300</v>
      </c>
      <c r="EG1024" s="37"/>
      <c r="EH1024" s="9"/>
      <c r="EI1024" s="6"/>
      <c r="EJ1024" s="9"/>
      <c r="EK1024" s="36"/>
      <c r="EL1024" s="36"/>
      <c r="EM1024" s="36"/>
      <c r="EN1024" s="3"/>
      <c r="EO1024" s="6"/>
      <c r="EP1024" s="6"/>
      <c r="EQ1024" s="6"/>
      <c r="ER1024" s="6"/>
      <c r="ES1024" s="6"/>
      <c r="EU1024" s="3"/>
      <c r="EV1024" s="3"/>
      <c r="EX1024" s="3"/>
      <c r="EZ1024" s="3"/>
      <c r="FA1024" s="3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</row>
    <row r="1025" spans="15:204" ht="15" x14ac:dyDescent="0.25"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  <c r="DO1025" s="10"/>
      <c r="DP1025" s="10"/>
      <c r="DQ1025" s="17"/>
      <c r="DR1025" s="17"/>
      <c r="DS1025" s="17"/>
      <c r="DT1025" s="17"/>
      <c r="DU1025" s="6"/>
      <c r="DV1025" s="6"/>
      <c r="DW1025" s="9"/>
      <c r="DX1025" s="6"/>
      <c r="DY1025" s="9"/>
      <c r="DZ1025" s="9"/>
      <c r="EA1025" s="6"/>
      <c r="EB1025" s="39">
        <v>702102</v>
      </c>
      <c r="EC1025" s="39" t="s">
        <v>1507</v>
      </c>
      <c r="ED1025" s="40" t="s">
        <v>412</v>
      </c>
      <c r="EE1025" s="40" t="s">
        <v>412</v>
      </c>
      <c r="EF1025" s="37">
        <v>2000</v>
      </c>
      <c r="EG1025" s="37"/>
      <c r="EH1025" s="9"/>
      <c r="EI1025" s="6"/>
      <c r="EJ1025" s="9"/>
      <c r="EK1025" s="36"/>
      <c r="EL1025" s="36"/>
      <c r="EM1025" s="36"/>
      <c r="EN1025" s="3"/>
      <c r="EO1025" s="6"/>
      <c r="EP1025" s="6"/>
      <c r="EQ1025" s="6"/>
      <c r="ER1025" s="6"/>
      <c r="ES1025" s="6"/>
      <c r="EU1025" s="3"/>
      <c r="EV1025" s="3"/>
      <c r="EX1025" s="3"/>
      <c r="EZ1025" s="3"/>
      <c r="FA1025" s="3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</row>
    <row r="1026" spans="15:204" ht="15" x14ac:dyDescent="0.25"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I1026" s="10"/>
      <c r="DJ1026" s="10"/>
      <c r="DK1026" s="10"/>
      <c r="DL1026" s="10"/>
      <c r="DM1026" s="10"/>
      <c r="DN1026" s="10"/>
      <c r="DO1026" s="10"/>
      <c r="DP1026" s="10"/>
      <c r="DQ1026" s="17"/>
      <c r="DR1026" s="17"/>
      <c r="DS1026" s="17"/>
      <c r="DT1026" s="17"/>
      <c r="DU1026" s="6"/>
      <c r="DV1026" s="6"/>
      <c r="DW1026" s="9"/>
      <c r="DX1026" s="6"/>
      <c r="DY1026" s="9"/>
      <c r="DZ1026" s="9"/>
      <c r="EA1026" s="6"/>
      <c r="EB1026" s="39">
        <v>702103</v>
      </c>
      <c r="EC1026" s="39" t="s">
        <v>1508</v>
      </c>
      <c r="ED1026" s="40" t="s">
        <v>412</v>
      </c>
      <c r="EE1026" s="40" t="s">
        <v>412</v>
      </c>
      <c r="EF1026" s="37">
        <v>1100</v>
      </c>
      <c r="EG1026" s="37"/>
      <c r="EH1026" s="9"/>
      <c r="EI1026" s="6"/>
      <c r="EJ1026" s="9"/>
      <c r="EK1026" s="36"/>
      <c r="EL1026" s="36"/>
      <c r="EM1026" s="36"/>
      <c r="EN1026" s="3"/>
      <c r="EO1026" s="6"/>
      <c r="EP1026" s="6"/>
      <c r="EQ1026" s="6"/>
      <c r="ER1026" s="6"/>
      <c r="ES1026" s="6"/>
      <c r="EU1026" s="3"/>
      <c r="EV1026" s="3"/>
      <c r="EX1026" s="3"/>
      <c r="EZ1026" s="3"/>
      <c r="FA1026" s="3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</row>
    <row r="1027" spans="15:204" ht="15" x14ac:dyDescent="0.25"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P1027" s="10"/>
      <c r="DQ1027" s="17"/>
      <c r="DR1027" s="17"/>
      <c r="DS1027" s="17"/>
      <c r="DT1027" s="17"/>
      <c r="DU1027" s="6"/>
      <c r="DV1027" s="6"/>
      <c r="DW1027" s="9"/>
      <c r="DX1027" s="6"/>
      <c r="DY1027" s="9"/>
      <c r="DZ1027" s="9"/>
      <c r="EA1027" s="6"/>
      <c r="EB1027" s="39">
        <v>702104</v>
      </c>
      <c r="EC1027" s="39" t="s">
        <v>1509</v>
      </c>
      <c r="ED1027" s="40" t="s">
        <v>412</v>
      </c>
      <c r="EE1027" s="40" t="s">
        <v>412</v>
      </c>
      <c r="EF1027" s="37">
        <v>3000</v>
      </c>
      <c r="EG1027" s="37"/>
      <c r="EH1027" s="9"/>
      <c r="EI1027" s="6"/>
      <c r="EJ1027" s="9"/>
      <c r="EK1027" s="36"/>
      <c r="EL1027" s="36"/>
      <c r="EM1027" s="36"/>
      <c r="EN1027" s="3"/>
      <c r="EO1027" s="6"/>
      <c r="EP1027" s="6"/>
      <c r="EQ1027" s="6"/>
      <c r="ER1027" s="6"/>
      <c r="ES1027" s="6"/>
      <c r="EU1027" s="3"/>
      <c r="EV1027" s="3"/>
      <c r="EX1027" s="3"/>
      <c r="EZ1027" s="3"/>
      <c r="FA1027" s="3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</row>
    <row r="1028" spans="15:204" ht="15" x14ac:dyDescent="0.25"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  <c r="DF1028" s="10"/>
      <c r="DG1028" s="10"/>
      <c r="DH1028" s="10"/>
      <c r="DI1028" s="10"/>
      <c r="DJ1028" s="10"/>
      <c r="DK1028" s="10"/>
      <c r="DL1028" s="10"/>
      <c r="DM1028" s="10"/>
      <c r="DN1028" s="10"/>
      <c r="DO1028" s="10"/>
      <c r="DP1028" s="10"/>
      <c r="DQ1028" s="17"/>
      <c r="DR1028" s="17"/>
      <c r="DS1028" s="17"/>
      <c r="DT1028" s="17"/>
      <c r="DU1028" s="6"/>
      <c r="DV1028" s="6"/>
      <c r="DW1028" s="9"/>
      <c r="DX1028" s="6"/>
      <c r="DY1028" s="9"/>
      <c r="DZ1028" s="42"/>
      <c r="EA1028" s="6"/>
      <c r="EB1028" s="39">
        <v>702105</v>
      </c>
      <c r="EC1028" s="39" t="s">
        <v>1510</v>
      </c>
      <c r="ED1028" s="40" t="s">
        <v>412</v>
      </c>
      <c r="EE1028" s="40" t="s">
        <v>412</v>
      </c>
      <c r="EF1028" s="37">
        <v>2000</v>
      </c>
      <c r="EG1028" s="37"/>
      <c r="EH1028" s="9"/>
      <c r="EI1028" s="6"/>
      <c r="EJ1028" s="42"/>
      <c r="EL1028" s="3"/>
      <c r="EM1028" s="3"/>
      <c r="EN1028" s="3"/>
      <c r="EO1028" s="6"/>
      <c r="EP1028" s="6"/>
      <c r="EQ1028" s="6"/>
      <c r="ER1028" s="6"/>
      <c r="ES1028" s="6"/>
      <c r="EU1028" s="3"/>
      <c r="EV1028" s="3"/>
      <c r="EX1028" s="3"/>
      <c r="EZ1028" s="3"/>
      <c r="FA1028" s="3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</row>
    <row r="1029" spans="15:204" ht="15" x14ac:dyDescent="0.25"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10"/>
      <c r="DH1029" s="10"/>
      <c r="DI1029" s="10"/>
      <c r="DJ1029" s="10"/>
      <c r="DK1029" s="10"/>
      <c r="DL1029" s="10"/>
      <c r="DM1029" s="10"/>
      <c r="DN1029" s="10"/>
      <c r="DO1029" s="10"/>
      <c r="DP1029" s="10"/>
      <c r="DQ1029" s="17"/>
      <c r="DR1029" s="17"/>
      <c r="DS1029" s="17"/>
      <c r="DT1029" s="17"/>
      <c r="DU1029" s="6"/>
      <c r="DV1029" s="6"/>
      <c r="DW1029" s="9"/>
      <c r="DX1029" s="6"/>
      <c r="DY1029" s="42"/>
      <c r="DZ1029" s="42"/>
      <c r="EA1029" s="6"/>
      <c r="EB1029" s="39">
        <v>702106</v>
      </c>
      <c r="EC1029" s="39" t="s">
        <v>1722</v>
      </c>
      <c r="ED1029" s="40" t="s">
        <v>412</v>
      </c>
      <c r="EE1029" s="40" t="s">
        <v>412</v>
      </c>
      <c r="EF1029" s="37">
        <v>3400</v>
      </c>
      <c r="EG1029" s="37"/>
      <c r="EH1029" s="9"/>
      <c r="EI1029" s="6"/>
      <c r="EJ1029" s="42"/>
      <c r="EK1029" s="36"/>
      <c r="EL1029" s="3"/>
      <c r="EM1029" s="3"/>
      <c r="EN1029" s="3"/>
      <c r="EO1029" s="6"/>
      <c r="EP1029" s="6"/>
      <c r="EQ1029" s="6"/>
      <c r="ER1029" s="6"/>
      <c r="ES1029" s="6"/>
      <c r="EU1029" s="3"/>
      <c r="EV1029" s="3"/>
      <c r="EX1029" s="3"/>
      <c r="EZ1029" s="3"/>
      <c r="FA1029" s="3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</row>
    <row r="1030" spans="15:204" ht="15" x14ac:dyDescent="0.25"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10"/>
      <c r="DH1030" s="10"/>
      <c r="DI1030" s="10"/>
      <c r="DJ1030" s="10"/>
      <c r="DK1030" s="10"/>
      <c r="DL1030" s="10"/>
      <c r="DM1030" s="10"/>
      <c r="DN1030" s="10"/>
      <c r="DO1030" s="10"/>
      <c r="DP1030" s="10"/>
      <c r="DQ1030" s="17"/>
      <c r="DR1030" s="17"/>
      <c r="DS1030" s="17"/>
      <c r="DT1030" s="17"/>
      <c r="DU1030" s="6"/>
      <c r="DV1030" s="44"/>
      <c r="DW1030" s="9"/>
      <c r="DX1030" s="6"/>
      <c r="DY1030" s="9"/>
      <c r="DZ1030" s="42"/>
      <c r="EA1030" s="6"/>
      <c r="EB1030" s="39">
        <v>702107</v>
      </c>
      <c r="EC1030" s="39" t="s">
        <v>1511</v>
      </c>
      <c r="ED1030" s="40" t="s">
        <v>412</v>
      </c>
      <c r="EE1030" s="40" t="s">
        <v>412</v>
      </c>
      <c r="EF1030" s="37">
        <v>3000</v>
      </c>
      <c r="EG1030" s="37"/>
      <c r="EH1030" s="9"/>
      <c r="EI1030" s="6"/>
      <c r="EJ1030" s="42"/>
      <c r="EK1030" s="36"/>
      <c r="EL1030" s="3"/>
      <c r="EM1030" s="3"/>
      <c r="EN1030" s="3"/>
      <c r="EO1030" s="6"/>
      <c r="EP1030" s="6"/>
      <c r="EQ1030" s="6"/>
      <c r="ER1030" s="6"/>
      <c r="ES1030" s="6"/>
      <c r="EU1030" s="3"/>
      <c r="EV1030" s="3"/>
      <c r="EX1030" s="3"/>
      <c r="EZ1030" s="3"/>
      <c r="FA1030" s="3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</row>
    <row r="1031" spans="15:204" ht="15" x14ac:dyDescent="0.25"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P1031" s="10"/>
      <c r="DQ1031" s="17"/>
      <c r="DR1031" s="17"/>
      <c r="DS1031" s="17"/>
      <c r="DT1031" s="17"/>
      <c r="DU1031" s="6"/>
      <c r="DV1031" s="44"/>
      <c r="DW1031" s="9"/>
      <c r="DX1031" s="6"/>
      <c r="DY1031" s="9"/>
      <c r="DZ1031" s="42"/>
      <c r="EA1031" s="6"/>
      <c r="EB1031" s="39">
        <v>702108</v>
      </c>
      <c r="EC1031" s="39" t="s">
        <v>1512</v>
      </c>
      <c r="ED1031" s="40" t="s">
        <v>412</v>
      </c>
      <c r="EE1031" s="40" t="s">
        <v>412</v>
      </c>
      <c r="EF1031" s="37">
        <v>3300</v>
      </c>
      <c r="EG1031" s="37"/>
      <c r="EH1031" s="9"/>
      <c r="EI1031" s="6"/>
      <c r="EJ1031" s="42"/>
      <c r="EK1031" s="36"/>
      <c r="EL1031" s="3"/>
      <c r="EM1031" s="3"/>
      <c r="EN1031" s="3"/>
      <c r="EO1031" s="6"/>
      <c r="EP1031" s="6"/>
      <c r="EQ1031" s="6"/>
      <c r="ER1031" s="6"/>
      <c r="ES1031" s="6"/>
      <c r="EU1031" s="3"/>
      <c r="EV1031" s="3"/>
      <c r="EX1031" s="3"/>
      <c r="EZ1031" s="3"/>
      <c r="FA1031" s="3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</row>
    <row r="1032" spans="15:204" ht="15" x14ac:dyDescent="0.25"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P1032" s="10"/>
      <c r="DQ1032" s="17"/>
      <c r="DR1032" s="17"/>
      <c r="DS1032" s="17"/>
      <c r="DT1032" s="17"/>
      <c r="DU1032" s="6"/>
      <c r="DV1032" s="44"/>
      <c r="DW1032" s="9"/>
      <c r="DX1032" s="6"/>
      <c r="DY1032" s="9"/>
      <c r="DZ1032" s="9"/>
      <c r="EA1032" s="6"/>
      <c r="EB1032" s="39">
        <v>702109</v>
      </c>
      <c r="EC1032" s="39" t="s">
        <v>1513</v>
      </c>
      <c r="ED1032" s="40" t="s">
        <v>412</v>
      </c>
      <c r="EE1032" s="40" t="s">
        <v>412</v>
      </c>
      <c r="EF1032" s="37">
        <v>2000</v>
      </c>
      <c r="EG1032" s="37"/>
      <c r="EH1032" s="9"/>
      <c r="EI1032" s="6"/>
      <c r="EJ1032" s="9"/>
      <c r="EK1032" s="36"/>
      <c r="EL1032" s="3"/>
      <c r="EM1032" s="3"/>
      <c r="EN1032" s="3"/>
      <c r="EO1032" s="6"/>
      <c r="EP1032" s="6"/>
      <c r="EQ1032" s="6"/>
      <c r="ER1032" s="6"/>
      <c r="ES1032" s="6"/>
      <c r="EU1032" s="3"/>
      <c r="EV1032" s="3"/>
      <c r="EX1032" s="3"/>
      <c r="EZ1032" s="3"/>
      <c r="FA1032" s="3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</row>
    <row r="1033" spans="15:204" ht="15" x14ac:dyDescent="0.25"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10"/>
      <c r="DH1033" s="10"/>
      <c r="DI1033" s="10"/>
      <c r="DJ1033" s="10"/>
      <c r="DK1033" s="10"/>
      <c r="DL1033" s="10"/>
      <c r="DM1033" s="10"/>
      <c r="DN1033" s="10"/>
      <c r="DO1033" s="10"/>
      <c r="DP1033" s="10"/>
      <c r="DQ1033" s="17"/>
      <c r="DR1033" s="17"/>
      <c r="DS1033" s="17"/>
      <c r="DT1033" s="17"/>
      <c r="DU1033" s="6"/>
      <c r="DV1033" s="44"/>
      <c r="DW1033" s="9"/>
      <c r="DX1033" s="6"/>
      <c r="DY1033" s="42"/>
      <c r="DZ1033" s="42"/>
      <c r="EA1033" s="6"/>
      <c r="EB1033" s="39">
        <v>702110</v>
      </c>
      <c r="EC1033" s="39" t="s">
        <v>1514</v>
      </c>
      <c r="ED1033" s="40" t="s">
        <v>412</v>
      </c>
      <c r="EE1033" s="40" t="s">
        <v>412</v>
      </c>
      <c r="EF1033" s="37">
        <v>3300</v>
      </c>
      <c r="EG1033" s="37"/>
      <c r="EH1033" s="9"/>
      <c r="EI1033" s="6"/>
      <c r="EJ1033" s="9"/>
      <c r="EL1033" s="3"/>
      <c r="EM1033" s="3"/>
      <c r="EN1033" s="3"/>
      <c r="EO1033" s="6"/>
      <c r="EP1033" s="6"/>
      <c r="EQ1033" s="6"/>
      <c r="ER1033" s="6"/>
      <c r="ES1033" s="6"/>
      <c r="EU1033" s="3"/>
      <c r="EV1033" s="3"/>
      <c r="EX1033" s="3"/>
      <c r="EZ1033" s="3"/>
      <c r="FA1033" s="3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</row>
    <row r="1034" spans="15:204" ht="15" x14ac:dyDescent="0.25"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10"/>
      <c r="DH1034" s="10"/>
      <c r="DI1034" s="10"/>
      <c r="DJ1034" s="10"/>
      <c r="DK1034" s="10"/>
      <c r="DL1034" s="10"/>
      <c r="DM1034" s="10"/>
      <c r="DN1034" s="10"/>
      <c r="DO1034" s="10"/>
      <c r="DP1034" s="10"/>
      <c r="DQ1034" s="17"/>
      <c r="DR1034" s="17"/>
      <c r="DS1034" s="17"/>
      <c r="DT1034" s="17"/>
      <c r="DU1034" s="6"/>
      <c r="DV1034" s="44"/>
      <c r="DW1034" s="9"/>
      <c r="DX1034" s="6"/>
      <c r="DY1034" s="9"/>
      <c r="DZ1034" s="42"/>
      <c r="EA1034" s="6"/>
      <c r="EB1034" s="39">
        <v>702111</v>
      </c>
      <c r="EC1034" s="39" t="s">
        <v>1515</v>
      </c>
      <c r="ED1034" s="40" t="s">
        <v>412</v>
      </c>
      <c r="EE1034" s="40" t="s">
        <v>412</v>
      </c>
      <c r="EF1034" s="37">
        <v>3250</v>
      </c>
      <c r="EG1034" s="37"/>
      <c r="EH1034" s="9"/>
      <c r="EI1034" s="6"/>
      <c r="EJ1034" s="9"/>
      <c r="EK1034" s="36"/>
      <c r="EL1034" s="36"/>
      <c r="EM1034" s="36"/>
      <c r="EN1034" s="3"/>
      <c r="EO1034" s="6"/>
      <c r="EP1034" s="6"/>
      <c r="EQ1034" s="6"/>
      <c r="ER1034" s="6"/>
      <c r="ES1034" s="6"/>
      <c r="EU1034" s="3"/>
      <c r="EV1034" s="3"/>
      <c r="EX1034" s="3"/>
      <c r="EZ1034" s="3"/>
      <c r="FA1034" s="3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</row>
    <row r="1035" spans="15:204" ht="15" x14ac:dyDescent="0.25"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10"/>
      <c r="DH1035" s="10"/>
      <c r="DI1035" s="10"/>
      <c r="DJ1035" s="10"/>
      <c r="DK1035" s="10"/>
      <c r="DL1035" s="10"/>
      <c r="DM1035" s="10"/>
      <c r="DN1035" s="10"/>
      <c r="DO1035" s="10"/>
      <c r="DP1035" s="10"/>
      <c r="DQ1035" s="17"/>
      <c r="DR1035" s="17"/>
      <c r="DS1035" s="17"/>
      <c r="DT1035" s="17"/>
      <c r="DU1035" s="6"/>
      <c r="DV1035" s="6"/>
      <c r="DW1035" s="9"/>
      <c r="DX1035" s="6"/>
      <c r="DY1035" s="9"/>
      <c r="DZ1035" s="9"/>
      <c r="EA1035" s="6"/>
      <c r="EB1035" s="39">
        <v>702112</v>
      </c>
      <c r="EC1035" s="39" t="s">
        <v>1516</v>
      </c>
      <c r="ED1035" s="40" t="s">
        <v>412</v>
      </c>
      <c r="EE1035" s="40" t="s">
        <v>412</v>
      </c>
      <c r="EF1035" s="37">
        <v>2000</v>
      </c>
      <c r="EG1035" s="37"/>
      <c r="EH1035" s="9"/>
      <c r="EI1035" s="6"/>
      <c r="EJ1035" s="9"/>
      <c r="EK1035" s="36"/>
      <c r="EL1035" s="36"/>
      <c r="EM1035" s="36"/>
      <c r="EN1035" s="3"/>
      <c r="EO1035" s="6"/>
      <c r="EP1035" s="6"/>
      <c r="EQ1035" s="6"/>
      <c r="ER1035" s="6"/>
      <c r="ES1035" s="6"/>
      <c r="EU1035" s="3"/>
      <c r="EV1035" s="3"/>
      <c r="EX1035" s="3"/>
      <c r="EZ1035" s="3"/>
      <c r="FA1035" s="3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</row>
    <row r="1036" spans="15:204" ht="15" x14ac:dyDescent="0.25"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10"/>
      <c r="DH1036" s="10"/>
      <c r="DI1036" s="10"/>
      <c r="DJ1036" s="10"/>
      <c r="DK1036" s="10"/>
      <c r="DL1036" s="10"/>
      <c r="DM1036" s="10"/>
      <c r="DN1036" s="10"/>
      <c r="DO1036" s="10"/>
      <c r="DP1036" s="10"/>
      <c r="DQ1036" s="17"/>
      <c r="DR1036" s="17"/>
      <c r="DS1036" s="17"/>
      <c r="DT1036" s="17"/>
      <c r="DU1036" s="6"/>
      <c r="DV1036" s="6"/>
      <c r="DW1036" s="9"/>
      <c r="DX1036" s="6"/>
      <c r="DY1036" s="42"/>
      <c r="DZ1036" s="42"/>
      <c r="EA1036" s="6"/>
      <c r="EB1036" s="39">
        <v>702115</v>
      </c>
      <c r="EC1036" s="39" t="s">
        <v>1517</v>
      </c>
      <c r="ED1036" s="40" t="s">
        <v>412</v>
      </c>
      <c r="EE1036" s="40" t="s">
        <v>412</v>
      </c>
      <c r="EF1036" s="37"/>
      <c r="EG1036" s="37"/>
      <c r="EH1036" s="9"/>
      <c r="EI1036" s="6"/>
      <c r="EJ1036" s="9"/>
      <c r="EK1036" s="36"/>
      <c r="EL1036" s="36"/>
      <c r="EM1036" s="36"/>
      <c r="EN1036" s="3"/>
      <c r="EO1036" s="6"/>
      <c r="EP1036" s="6"/>
      <c r="EQ1036" s="6"/>
      <c r="ER1036" s="6"/>
      <c r="ES1036" s="6"/>
      <c r="EU1036" s="3"/>
      <c r="EV1036" s="3"/>
      <c r="EX1036" s="3"/>
      <c r="EZ1036" s="3"/>
      <c r="FA1036" s="3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</row>
    <row r="1037" spans="15:204" ht="15" x14ac:dyDescent="0.25"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  <c r="DO1037" s="10"/>
      <c r="DP1037" s="10"/>
      <c r="DQ1037" s="17"/>
      <c r="DR1037" s="17"/>
      <c r="DS1037" s="17"/>
      <c r="DT1037" s="17"/>
      <c r="DU1037" s="6"/>
      <c r="DV1037" s="6"/>
      <c r="DW1037" s="9"/>
      <c r="DX1037" s="6"/>
      <c r="DY1037" s="9"/>
      <c r="DZ1037" s="42"/>
      <c r="EA1037" s="6"/>
      <c r="EB1037" s="39">
        <v>702200</v>
      </c>
      <c r="EC1037" s="39" t="s">
        <v>465</v>
      </c>
      <c r="ED1037" s="40" t="s">
        <v>412</v>
      </c>
      <c r="EE1037" s="40" t="s">
        <v>412</v>
      </c>
      <c r="EF1037" s="37">
        <v>3300</v>
      </c>
      <c r="EG1037" s="37"/>
      <c r="EH1037" s="9"/>
      <c r="EI1037" s="6"/>
      <c r="EJ1037" s="9"/>
      <c r="EK1037" s="36"/>
      <c r="EL1037" s="36"/>
      <c r="EM1037" s="36"/>
      <c r="EN1037" s="3"/>
      <c r="EO1037" s="6"/>
      <c r="EP1037" s="6"/>
      <c r="EQ1037" s="6"/>
      <c r="ER1037" s="6"/>
      <c r="ES1037" s="6"/>
      <c r="EU1037" s="3"/>
      <c r="EV1037" s="3"/>
      <c r="EX1037" s="3"/>
      <c r="EZ1037" s="3"/>
      <c r="FA1037" s="3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</row>
    <row r="1038" spans="15:204" ht="15" x14ac:dyDescent="0.25"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  <c r="DI1038" s="10"/>
      <c r="DJ1038" s="10"/>
      <c r="DK1038" s="10"/>
      <c r="DL1038" s="10"/>
      <c r="DM1038" s="10"/>
      <c r="DN1038" s="10"/>
      <c r="DO1038" s="10"/>
      <c r="DP1038" s="10"/>
      <c r="DQ1038" s="17"/>
      <c r="DR1038" s="17"/>
      <c r="DS1038" s="17"/>
      <c r="DT1038" s="17"/>
      <c r="DU1038" s="6"/>
      <c r="DV1038" s="6"/>
      <c r="DW1038" s="9"/>
      <c r="DX1038" s="6"/>
      <c r="DY1038" s="9"/>
      <c r="DZ1038" s="42"/>
      <c r="EA1038" s="6"/>
      <c r="EB1038" s="39">
        <v>702201</v>
      </c>
      <c r="EC1038" s="39" t="s">
        <v>1518</v>
      </c>
      <c r="ED1038" s="40" t="s">
        <v>412</v>
      </c>
      <c r="EE1038" s="40" t="s">
        <v>412</v>
      </c>
      <c r="EF1038" s="37">
        <v>3000</v>
      </c>
      <c r="EG1038" s="37"/>
      <c r="EH1038" s="9"/>
      <c r="EI1038" s="6"/>
      <c r="EJ1038" s="9"/>
      <c r="EK1038" s="36"/>
      <c r="EL1038" s="36"/>
      <c r="EM1038" s="36"/>
      <c r="EN1038" s="3"/>
      <c r="EO1038" s="6"/>
      <c r="EP1038" s="6"/>
      <c r="EQ1038" s="6"/>
      <c r="ER1038" s="6"/>
      <c r="ES1038" s="6"/>
      <c r="EU1038" s="3"/>
      <c r="EV1038" s="3"/>
      <c r="EX1038" s="3"/>
      <c r="EZ1038" s="3"/>
      <c r="FA1038" s="3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</row>
    <row r="1039" spans="15:204" ht="15" x14ac:dyDescent="0.25"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I1039" s="10"/>
      <c r="DJ1039" s="10"/>
      <c r="DK1039" s="10"/>
      <c r="DL1039" s="10"/>
      <c r="DM1039" s="10"/>
      <c r="DN1039" s="10"/>
      <c r="DO1039" s="10"/>
      <c r="DP1039" s="10"/>
      <c r="DQ1039" s="17"/>
      <c r="DR1039" s="17"/>
      <c r="DS1039" s="17"/>
      <c r="DT1039" s="17"/>
      <c r="DU1039" s="6"/>
      <c r="DV1039" s="6"/>
      <c r="DW1039" s="9"/>
      <c r="DX1039" s="6"/>
      <c r="DY1039" s="9"/>
      <c r="DZ1039" s="9"/>
      <c r="EA1039" s="6"/>
      <c r="EB1039" s="39">
        <v>702202</v>
      </c>
      <c r="EC1039" s="39" t="s">
        <v>1519</v>
      </c>
      <c r="ED1039" s="40" t="s">
        <v>412</v>
      </c>
      <c r="EE1039" s="40" t="s">
        <v>412</v>
      </c>
      <c r="EF1039" s="37">
        <v>3300</v>
      </c>
      <c r="EG1039" s="37"/>
      <c r="EH1039" s="9"/>
      <c r="EI1039" s="6"/>
      <c r="EJ1039" s="9"/>
      <c r="EK1039" s="36"/>
      <c r="EL1039" s="36"/>
      <c r="EM1039" s="36"/>
      <c r="EN1039" s="3"/>
      <c r="EO1039" s="6"/>
      <c r="EP1039" s="6"/>
      <c r="EQ1039" s="6"/>
      <c r="ER1039" s="6"/>
      <c r="ES1039" s="6"/>
      <c r="EU1039" s="3"/>
      <c r="EV1039" s="3"/>
      <c r="EX1039" s="3"/>
      <c r="EZ1039" s="3"/>
      <c r="FA1039" s="3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</row>
    <row r="1040" spans="15:204" ht="15" x14ac:dyDescent="0.25"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P1040" s="10"/>
      <c r="DQ1040" s="17"/>
      <c r="DR1040" s="17"/>
      <c r="DS1040" s="17"/>
      <c r="DT1040" s="17"/>
      <c r="DU1040" s="6"/>
      <c r="DV1040" s="6"/>
      <c r="DW1040" s="9"/>
      <c r="DX1040" s="6"/>
      <c r="DY1040" s="9"/>
      <c r="DZ1040" s="9"/>
      <c r="EA1040" s="6"/>
      <c r="EB1040" s="39">
        <v>702203</v>
      </c>
      <c r="EC1040" s="39" t="s">
        <v>1520</v>
      </c>
      <c r="ED1040" s="40" t="s">
        <v>412</v>
      </c>
      <c r="EE1040" s="40" t="s">
        <v>412</v>
      </c>
      <c r="EF1040" s="37">
        <v>3300</v>
      </c>
      <c r="EG1040" s="37"/>
      <c r="EH1040" s="9"/>
      <c r="EI1040" s="6"/>
      <c r="EJ1040" s="9"/>
      <c r="EK1040" s="36"/>
      <c r="EL1040" s="36"/>
      <c r="EM1040" s="36"/>
      <c r="EN1040" s="3"/>
      <c r="EO1040" s="6"/>
      <c r="EP1040" s="6"/>
      <c r="EQ1040" s="6"/>
      <c r="ER1040" s="6"/>
      <c r="ES1040" s="6"/>
      <c r="EU1040" s="3"/>
      <c r="EV1040" s="3"/>
      <c r="EX1040" s="3"/>
      <c r="EZ1040" s="3"/>
      <c r="FA1040" s="3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</row>
    <row r="1041" spans="15:204" ht="15" x14ac:dyDescent="0.25"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10"/>
      <c r="DH1041" s="10"/>
      <c r="DI1041" s="10"/>
      <c r="DJ1041" s="10"/>
      <c r="DK1041" s="10"/>
      <c r="DL1041" s="10"/>
      <c r="DM1041" s="10"/>
      <c r="DN1041" s="10"/>
      <c r="DO1041" s="10"/>
      <c r="DP1041" s="10"/>
      <c r="DQ1041" s="17"/>
      <c r="DR1041" s="17"/>
      <c r="DS1041" s="17"/>
      <c r="DT1041" s="17"/>
      <c r="DU1041" s="6"/>
      <c r="DV1041" s="6"/>
      <c r="DW1041" s="9"/>
      <c r="DX1041" s="6"/>
      <c r="DY1041" s="9"/>
      <c r="DZ1041" s="9"/>
      <c r="EA1041" s="6"/>
      <c r="EB1041" s="39">
        <v>703000</v>
      </c>
      <c r="EC1041" s="39" t="s">
        <v>1521</v>
      </c>
      <c r="ED1041" s="40" t="s">
        <v>412</v>
      </c>
      <c r="EE1041" s="40" t="s">
        <v>412</v>
      </c>
      <c r="EF1041" s="37"/>
      <c r="EG1041" s="37"/>
      <c r="EH1041" s="9"/>
      <c r="EI1041" s="6"/>
      <c r="EJ1041" s="42"/>
      <c r="EK1041" s="36"/>
      <c r="EL1041" s="36"/>
      <c r="EM1041" s="36"/>
      <c r="EN1041" s="3"/>
      <c r="EO1041" s="6"/>
      <c r="EP1041" s="6"/>
      <c r="EQ1041" s="6"/>
      <c r="ER1041" s="6"/>
      <c r="ES1041" s="6"/>
      <c r="EU1041" s="3"/>
      <c r="EV1041" s="3"/>
      <c r="EX1041" s="3"/>
      <c r="EZ1041" s="3"/>
      <c r="FA1041" s="3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</row>
    <row r="1042" spans="15:204" ht="15" x14ac:dyDescent="0.25"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10"/>
      <c r="DH1042" s="10"/>
      <c r="DI1042" s="10"/>
      <c r="DJ1042" s="10"/>
      <c r="DK1042" s="10"/>
      <c r="DL1042" s="10"/>
      <c r="DM1042" s="10"/>
      <c r="DN1042" s="10"/>
      <c r="DO1042" s="10"/>
      <c r="DP1042" s="10"/>
      <c r="DQ1042" s="17"/>
      <c r="DR1042" s="17"/>
      <c r="DS1042" s="17"/>
      <c r="DT1042" s="17"/>
      <c r="DU1042" s="6"/>
      <c r="DV1042" s="6"/>
      <c r="DW1042" s="9"/>
      <c r="DX1042" s="6"/>
      <c r="DY1042" s="9"/>
      <c r="DZ1042" s="9"/>
      <c r="EA1042" s="6"/>
      <c r="EB1042" s="39">
        <v>703500</v>
      </c>
      <c r="EC1042" s="39" t="s">
        <v>1522</v>
      </c>
      <c r="ED1042" s="40" t="s">
        <v>412</v>
      </c>
      <c r="EE1042" s="40" t="s">
        <v>412</v>
      </c>
      <c r="EF1042" s="37"/>
      <c r="EG1042" s="37"/>
      <c r="EH1042" s="9"/>
      <c r="EI1042" s="6"/>
      <c r="EJ1042" s="42"/>
      <c r="EL1042" s="3"/>
      <c r="EM1042" s="3"/>
      <c r="EN1042" s="3"/>
      <c r="EO1042" s="6"/>
      <c r="EP1042" s="6"/>
      <c r="EQ1042" s="6"/>
      <c r="ER1042" s="6"/>
      <c r="ES1042" s="6"/>
      <c r="EU1042" s="3"/>
      <c r="EV1042" s="3"/>
      <c r="EX1042" s="3"/>
      <c r="EZ1042" s="3"/>
      <c r="FA1042" s="3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</row>
    <row r="1043" spans="15:204" ht="15" x14ac:dyDescent="0.25"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10"/>
      <c r="DH1043" s="10"/>
      <c r="DI1043" s="10"/>
      <c r="DJ1043" s="10"/>
      <c r="DK1043" s="10"/>
      <c r="DL1043" s="10"/>
      <c r="DM1043" s="10"/>
      <c r="DN1043" s="10"/>
      <c r="DO1043" s="10"/>
      <c r="DP1043" s="10"/>
      <c r="DQ1043" s="17"/>
      <c r="DR1043" s="17"/>
      <c r="DS1043" s="17"/>
      <c r="DT1043" s="17"/>
      <c r="DU1043" s="6"/>
      <c r="DV1043" s="44"/>
      <c r="DW1043" s="9"/>
      <c r="DX1043" s="6"/>
      <c r="DY1043" s="9"/>
      <c r="DZ1043" s="9"/>
      <c r="EA1043" s="6"/>
      <c r="EB1043" s="39">
        <v>703501</v>
      </c>
      <c r="EC1043" s="39" t="s">
        <v>1523</v>
      </c>
      <c r="ED1043" s="40" t="s">
        <v>412</v>
      </c>
      <c r="EE1043" s="40" t="s">
        <v>412</v>
      </c>
      <c r="EF1043" s="37"/>
      <c r="EG1043" s="37"/>
      <c r="EH1043" s="9"/>
      <c r="EI1043" s="6"/>
      <c r="EJ1043" s="42"/>
      <c r="EK1043" s="36"/>
      <c r="EL1043" s="36"/>
      <c r="EM1043" s="3"/>
      <c r="EN1043" s="3"/>
      <c r="EO1043" s="6"/>
      <c r="EP1043" s="6"/>
      <c r="EQ1043" s="6"/>
      <c r="ER1043" s="6"/>
      <c r="ES1043" s="6"/>
      <c r="EU1043" s="3"/>
      <c r="EV1043" s="3"/>
      <c r="EX1043" s="3"/>
      <c r="EZ1043" s="3"/>
      <c r="FA1043" s="3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</row>
    <row r="1044" spans="15:204" ht="15" x14ac:dyDescent="0.25"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10"/>
      <c r="DH1044" s="10"/>
      <c r="DI1044" s="10"/>
      <c r="DJ1044" s="10"/>
      <c r="DK1044" s="10"/>
      <c r="DL1044" s="10"/>
      <c r="DM1044" s="10"/>
      <c r="DN1044" s="10"/>
      <c r="DO1044" s="10"/>
      <c r="DP1044" s="10"/>
      <c r="DQ1044" s="17"/>
      <c r="DR1044" s="17"/>
      <c r="DS1044" s="17"/>
      <c r="DT1044" s="17"/>
      <c r="DU1044" s="6"/>
      <c r="DV1044" s="6"/>
      <c r="DW1044" s="9"/>
      <c r="DX1044" s="6"/>
      <c r="DY1044" s="42"/>
      <c r="DZ1044" s="42"/>
      <c r="EA1044" s="6"/>
      <c r="EB1044" s="39">
        <v>703502</v>
      </c>
      <c r="EC1044" s="39" t="s">
        <v>1524</v>
      </c>
      <c r="ED1044" s="40" t="s">
        <v>412</v>
      </c>
      <c r="EE1044" s="40" t="s">
        <v>412</v>
      </c>
      <c r="EF1044" s="37"/>
      <c r="EG1044" s="37"/>
      <c r="EH1044" s="9"/>
      <c r="EI1044" s="6"/>
      <c r="EJ1044" s="42"/>
      <c r="EK1044" s="36"/>
      <c r="EL1044" s="36"/>
      <c r="EM1044" s="3"/>
      <c r="EN1044" s="3"/>
      <c r="EO1044" s="6"/>
      <c r="EP1044" s="6"/>
      <c r="EQ1044" s="6"/>
      <c r="ER1044" s="6"/>
      <c r="ES1044" s="6"/>
      <c r="EU1044" s="3"/>
      <c r="EV1044" s="3"/>
      <c r="EX1044" s="3"/>
      <c r="EZ1044" s="3"/>
      <c r="FA1044" s="3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</row>
    <row r="1045" spans="15:204" ht="15" x14ac:dyDescent="0.25"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I1045" s="10"/>
      <c r="DJ1045" s="10"/>
      <c r="DK1045" s="10"/>
      <c r="DL1045" s="10"/>
      <c r="DM1045" s="10"/>
      <c r="DN1045" s="10"/>
      <c r="DO1045" s="10"/>
      <c r="DP1045" s="10"/>
      <c r="DQ1045" s="17"/>
      <c r="DR1045" s="17"/>
      <c r="DS1045" s="17"/>
      <c r="DT1045" s="17"/>
      <c r="DU1045" s="6"/>
      <c r="DV1045" s="6"/>
      <c r="DW1045" s="9"/>
      <c r="DX1045" s="6"/>
      <c r="DY1045" s="9"/>
      <c r="DZ1045" s="9"/>
      <c r="EA1045" s="6"/>
      <c r="EB1045" s="39">
        <v>704000</v>
      </c>
      <c r="EC1045" s="39" t="s">
        <v>1525</v>
      </c>
      <c r="ED1045" s="40" t="s">
        <v>412</v>
      </c>
      <c r="EE1045" s="40" t="s">
        <v>412</v>
      </c>
      <c r="EF1045" s="37"/>
      <c r="EG1045" s="37"/>
      <c r="EH1045" s="9"/>
      <c r="EI1045" s="6"/>
      <c r="EJ1045" s="42"/>
      <c r="EK1045" s="36"/>
      <c r="EL1045" s="36"/>
      <c r="EM1045" s="3"/>
      <c r="EN1045" s="3"/>
      <c r="EO1045" s="6"/>
      <c r="EP1045" s="6"/>
      <c r="EQ1045" s="6"/>
      <c r="ER1045" s="6"/>
      <c r="ES1045" s="6"/>
      <c r="EU1045" s="3"/>
      <c r="EV1045" s="3"/>
      <c r="EX1045" s="3"/>
      <c r="EZ1045" s="3"/>
      <c r="FA1045" s="3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</row>
    <row r="1046" spans="15:204" ht="15" x14ac:dyDescent="0.25"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P1046" s="10"/>
      <c r="DQ1046" s="17"/>
      <c r="DR1046" s="17"/>
      <c r="DS1046" s="17"/>
      <c r="DT1046" s="17"/>
      <c r="DU1046" s="6"/>
      <c r="DV1046" s="6"/>
      <c r="DW1046" s="9"/>
      <c r="DX1046" s="6"/>
      <c r="DY1046" s="9"/>
      <c r="DZ1046" s="9"/>
      <c r="EA1046" s="6"/>
      <c r="EB1046" s="39">
        <v>704200</v>
      </c>
      <c r="EC1046" s="39" t="s">
        <v>290</v>
      </c>
      <c r="ED1046" s="40" t="s">
        <v>412</v>
      </c>
      <c r="EE1046" s="40" t="s">
        <v>412</v>
      </c>
      <c r="EF1046" s="37"/>
      <c r="EG1046" s="37"/>
      <c r="EH1046" s="9"/>
      <c r="EI1046" s="6"/>
      <c r="EJ1046" s="9"/>
      <c r="EK1046" s="36"/>
      <c r="EL1046" s="36"/>
      <c r="EM1046" s="3"/>
      <c r="EN1046" s="3"/>
      <c r="EO1046" s="6"/>
      <c r="EP1046" s="6"/>
      <c r="EQ1046" s="6"/>
      <c r="ER1046" s="6"/>
      <c r="ES1046" s="6"/>
      <c r="EU1046" s="3"/>
      <c r="EV1046" s="3"/>
      <c r="EX1046" s="3"/>
      <c r="EZ1046" s="3"/>
      <c r="FA1046" s="3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</row>
    <row r="1047" spans="15:204" ht="15" x14ac:dyDescent="0.25"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10"/>
      <c r="DH1047" s="10"/>
      <c r="DI1047" s="10"/>
      <c r="DJ1047" s="10"/>
      <c r="DK1047" s="10"/>
      <c r="DL1047" s="10"/>
      <c r="DM1047" s="10"/>
      <c r="DN1047" s="10"/>
      <c r="DO1047" s="10"/>
      <c r="DP1047" s="10"/>
      <c r="DQ1047" s="17"/>
      <c r="DR1047" s="17"/>
      <c r="DS1047" s="17"/>
      <c r="DT1047" s="17"/>
      <c r="DU1047" s="6"/>
      <c r="DV1047" s="6"/>
      <c r="DW1047" s="9"/>
      <c r="DX1047" s="6"/>
      <c r="DY1047" s="9"/>
      <c r="DZ1047" s="9"/>
      <c r="EA1047" s="6"/>
      <c r="EB1047" s="39">
        <v>704201</v>
      </c>
      <c r="EC1047" s="39" t="s">
        <v>1526</v>
      </c>
      <c r="ED1047" s="40" t="s">
        <v>412</v>
      </c>
      <c r="EE1047" s="40" t="s">
        <v>412</v>
      </c>
      <c r="EF1047" s="37">
        <v>5000</v>
      </c>
      <c r="EG1047" s="37"/>
      <c r="EH1047" s="9"/>
      <c r="EI1047" s="6"/>
      <c r="EJ1047" s="42"/>
      <c r="EL1047" s="3"/>
      <c r="EM1047" s="3"/>
      <c r="EN1047" s="3"/>
      <c r="EO1047" s="6"/>
      <c r="EP1047" s="6"/>
      <c r="EQ1047" s="6"/>
      <c r="ER1047" s="6"/>
      <c r="ES1047" s="6"/>
      <c r="EU1047" s="3"/>
      <c r="EV1047" s="3"/>
      <c r="EX1047" s="3"/>
      <c r="EZ1047" s="3"/>
      <c r="FA1047" s="3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</row>
    <row r="1048" spans="15:204" ht="15" x14ac:dyDescent="0.25"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  <c r="DL1048" s="10"/>
      <c r="DM1048" s="10"/>
      <c r="DN1048" s="10"/>
      <c r="DO1048" s="10"/>
      <c r="DP1048" s="10"/>
      <c r="DQ1048" s="17"/>
      <c r="DR1048" s="17"/>
      <c r="DS1048" s="17"/>
      <c r="DT1048" s="17"/>
      <c r="DU1048" s="6"/>
      <c r="DV1048" s="6"/>
      <c r="DW1048" s="9"/>
      <c r="DX1048" s="6"/>
      <c r="DY1048" s="9"/>
      <c r="DZ1048" s="9"/>
      <c r="EA1048" s="6"/>
      <c r="EB1048" s="39">
        <v>704202</v>
      </c>
      <c r="EC1048" s="39" t="s">
        <v>1526</v>
      </c>
      <c r="ED1048" s="40" t="s">
        <v>412</v>
      </c>
      <c r="EE1048" s="40" t="s">
        <v>412</v>
      </c>
      <c r="EF1048" s="37">
        <v>5000</v>
      </c>
      <c r="EG1048" s="37"/>
      <c r="EH1048" s="9"/>
      <c r="EI1048" s="6"/>
      <c r="EJ1048" s="42"/>
      <c r="EK1048" s="36"/>
      <c r="EL1048" s="3"/>
      <c r="EM1048" s="3"/>
      <c r="EN1048" s="3"/>
      <c r="EO1048" s="6"/>
      <c r="EP1048" s="6"/>
      <c r="EQ1048" s="6"/>
      <c r="ER1048" s="6"/>
      <c r="ES1048" s="6"/>
      <c r="EU1048" s="3"/>
      <c r="EV1048" s="3"/>
      <c r="EX1048" s="3"/>
      <c r="EZ1048" s="3"/>
      <c r="FA1048" s="3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</row>
    <row r="1049" spans="15:204" ht="15" x14ac:dyDescent="0.25"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7"/>
      <c r="DR1049" s="17"/>
      <c r="DS1049" s="17"/>
      <c r="DT1049" s="17"/>
      <c r="DU1049" s="6"/>
      <c r="DV1049" s="44"/>
      <c r="DW1049" s="9"/>
      <c r="DX1049" s="6"/>
      <c r="DY1049" s="9"/>
      <c r="DZ1049" s="42"/>
      <c r="EA1049" s="6"/>
      <c r="EB1049" s="39">
        <v>704250</v>
      </c>
      <c r="EC1049" s="39" t="s">
        <v>1527</v>
      </c>
      <c r="ED1049" s="40" t="s">
        <v>412</v>
      </c>
      <c r="EE1049" s="40" t="s">
        <v>412</v>
      </c>
      <c r="EF1049" s="37">
        <v>5000</v>
      </c>
      <c r="EG1049" s="37"/>
      <c r="EH1049" s="9"/>
      <c r="EI1049" s="6"/>
      <c r="EJ1049" s="42"/>
      <c r="EK1049" s="36"/>
      <c r="EL1049" s="3"/>
      <c r="EM1049" s="3"/>
      <c r="EN1049" s="3"/>
      <c r="EO1049" s="6"/>
      <c r="EP1049" s="6"/>
      <c r="EQ1049" s="6"/>
      <c r="ER1049" s="6"/>
      <c r="ES1049" s="6"/>
      <c r="EU1049" s="3"/>
      <c r="EV1049" s="3"/>
      <c r="EX1049" s="3"/>
      <c r="EZ1049" s="3"/>
      <c r="FA1049" s="3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</row>
    <row r="1050" spans="15:204" ht="15" x14ac:dyDescent="0.25"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7"/>
      <c r="DR1050" s="17"/>
      <c r="DS1050" s="17"/>
      <c r="DT1050" s="17"/>
      <c r="DU1050" s="6"/>
      <c r="DV1050" s="44"/>
      <c r="DW1050" s="9"/>
      <c r="DX1050" s="6"/>
      <c r="DY1050" s="9"/>
      <c r="DZ1050" s="9"/>
      <c r="EA1050" s="6"/>
      <c r="EB1050" s="39">
        <v>704255</v>
      </c>
      <c r="EC1050" s="39" t="s">
        <v>1528</v>
      </c>
      <c r="ED1050" s="40" t="s">
        <v>412</v>
      </c>
      <c r="EE1050" s="40" t="s">
        <v>412</v>
      </c>
      <c r="EF1050" s="37"/>
      <c r="EG1050" s="37"/>
      <c r="EH1050" s="9"/>
      <c r="EI1050" s="6"/>
      <c r="EJ1050" s="9"/>
      <c r="EK1050" s="36"/>
      <c r="EL1050" s="3"/>
      <c r="EM1050" s="3"/>
      <c r="EN1050" s="3"/>
      <c r="EO1050" s="6"/>
      <c r="EP1050" s="6"/>
      <c r="EQ1050" s="6"/>
      <c r="ER1050" s="6"/>
      <c r="ES1050" s="6"/>
      <c r="EU1050" s="3"/>
      <c r="EV1050" s="3"/>
      <c r="EX1050" s="3"/>
      <c r="EZ1050" s="3"/>
      <c r="FA1050" s="3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</row>
    <row r="1051" spans="15:204" ht="15" x14ac:dyDescent="0.25"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P1051" s="10"/>
      <c r="DQ1051" s="17"/>
      <c r="DR1051" s="17"/>
      <c r="DS1051" s="17"/>
      <c r="DT1051" s="17"/>
      <c r="DU1051" s="6"/>
      <c r="DV1051" s="44"/>
      <c r="DW1051" s="9"/>
      <c r="DX1051" s="6"/>
      <c r="DY1051" s="9"/>
      <c r="DZ1051" s="9"/>
      <c r="EA1051" s="6"/>
      <c r="EB1051" s="39">
        <v>704300</v>
      </c>
      <c r="EC1051" s="39" t="s">
        <v>1529</v>
      </c>
      <c r="ED1051" s="40" t="s">
        <v>412</v>
      </c>
      <c r="EE1051" s="40" t="s">
        <v>412</v>
      </c>
      <c r="EF1051" s="37"/>
      <c r="EG1051" s="37"/>
      <c r="EH1051" s="9"/>
      <c r="EI1051" s="6"/>
      <c r="EJ1051" s="9"/>
      <c r="EL1051" s="3"/>
      <c r="EM1051" s="3"/>
      <c r="EN1051" s="3"/>
      <c r="EO1051" s="6"/>
      <c r="EP1051" s="6"/>
      <c r="EQ1051" s="6"/>
      <c r="ER1051" s="6"/>
      <c r="ES1051" s="6"/>
      <c r="EU1051" s="3"/>
      <c r="EV1051" s="3"/>
      <c r="EX1051" s="3"/>
      <c r="EZ1051" s="3"/>
      <c r="FA1051" s="3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</row>
    <row r="1052" spans="15:204" ht="15" x14ac:dyDescent="0.25"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10"/>
      <c r="DH1052" s="10"/>
      <c r="DI1052" s="10"/>
      <c r="DJ1052" s="10"/>
      <c r="DK1052" s="10"/>
      <c r="DL1052" s="10"/>
      <c r="DM1052" s="10"/>
      <c r="DN1052" s="10"/>
      <c r="DO1052" s="10"/>
      <c r="DP1052" s="10"/>
      <c r="DQ1052" s="17"/>
      <c r="DR1052" s="17"/>
      <c r="DS1052" s="17"/>
      <c r="DT1052" s="17"/>
      <c r="DU1052" s="6"/>
      <c r="DV1052" s="6"/>
      <c r="DW1052" s="9"/>
      <c r="DX1052" s="6"/>
      <c r="DY1052" s="9"/>
      <c r="DZ1052" s="9"/>
      <c r="EA1052" s="6"/>
      <c r="EB1052" s="39">
        <v>704500</v>
      </c>
      <c r="EC1052" s="39" t="s">
        <v>1530</v>
      </c>
      <c r="ED1052" s="40" t="s">
        <v>412</v>
      </c>
      <c r="EE1052" s="40" t="s">
        <v>412</v>
      </c>
      <c r="EF1052" s="37">
        <v>5000</v>
      </c>
      <c r="EG1052" s="37"/>
      <c r="EH1052" s="9"/>
      <c r="EI1052" s="6"/>
      <c r="EJ1052" s="9"/>
      <c r="EL1052" s="3"/>
      <c r="EM1052" s="3"/>
      <c r="EN1052" s="3"/>
      <c r="EO1052" s="6"/>
      <c r="EP1052" s="6"/>
      <c r="EQ1052" s="6"/>
      <c r="ER1052" s="6"/>
      <c r="ES1052" s="6"/>
      <c r="EU1052" s="3"/>
      <c r="EV1052" s="3"/>
      <c r="EX1052" s="3"/>
      <c r="EZ1052" s="3"/>
      <c r="FA1052" s="3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</row>
    <row r="1053" spans="15:204" ht="15" x14ac:dyDescent="0.25"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10"/>
      <c r="DH1053" s="10"/>
      <c r="DI1053" s="10"/>
      <c r="DJ1053" s="10"/>
      <c r="DK1053" s="10"/>
      <c r="DL1053" s="10"/>
      <c r="DM1053" s="10"/>
      <c r="DN1053" s="10"/>
      <c r="DO1053" s="10"/>
      <c r="DP1053" s="10"/>
      <c r="DQ1053" s="17"/>
      <c r="DR1053" s="17"/>
      <c r="DS1053" s="17"/>
      <c r="DT1053" s="17"/>
      <c r="DU1053" s="6"/>
      <c r="DV1053" s="44"/>
      <c r="DW1053" s="9"/>
      <c r="DX1053" s="6"/>
      <c r="DY1053" s="9"/>
      <c r="DZ1053" s="9"/>
      <c r="EA1053" s="6"/>
      <c r="EB1053" s="39">
        <v>704600</v>
      </c>
      <c r="EC1053" s="39" t="s">
        <v>1531</v>
      </c>
      <c r="ED1053" s="40" t="s">
        <v>412</v>
      </c>
      <c r="EE1053" s="40" t="s">
        <v>412</v>
      </c>
      <c r="EF1053" s="37"/>
      <c r="EG1053" s="37"/>
      <c r="EH1053" s="9"/>
      <c r="EI1053" s="6"/>
      <c r="EJ1053" s="9"/>
      <c r="EK1053" s="36"/>
      <c r="EL1053" s="36"/>
      <c r="EM1053" s="36"/>
      <c r="EN1053" s="3"/>
      <c r="EO1053" s="6"/>
      <c r="EP1053" s="6"/>
      <c r="EQ1053" s="6"/>
      <c r="ER1053" s="6"/>
      <c r="ES1053" s="6"/>
      <c r="EU1053" s="3"/>
      <c r="EV1053" s="3"/>
      <c r="EX1053" s="3"/>
      <c r="EZ1053" s="3"/>
      <c r="FA1053" s="3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</row>
    <row r="1054" spans="15:204" ht="15" x14ac:dyDescent="0.25"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  <c r="DF1054" s="10"/>
      <c r="DG1054" s="10"/>
      <c r="DH1054" s="10"/>
      <c r="DI1054" s="10"/>
      <c r="DJ1054" s="10"/>
      <c r="DK1054" s="10"/>
      <c r="DL1054" s="10"/>
      <c r="DM1054" s="10"/>
      <c r="DN1054" s="10"/>
      <c r="DO1054" s="10"/>
      <c r="DP1054" s="10"/>
      <c r="DQ1054" s="17"/>
      <c r="DR1054" s="17"/>
      <c r="DS1054" s="17"/>
      <c r="DT1054" s="17"/>
      <c r="DU1054" s="6"/>
      <c r="DV1054" s="6"/>
      <c r="DW1054" s="9"/>
      <c r="DX1054" s="6"/>
      <c r="DY1054" s="9"/>
      <c r="DZ1054" s="9"/>
      <c r="EA1054" s="6"/>
      <c r="EB1054" s="39">
        <v>704900</v>
      </c>
      <c r="EC1054" s="39" t="s">
        <v>1532</v>
      </c>
      <c r="ED1054" s="40" t="s">
        <v>412</v>
      </c>
      <c r="EE1054" s="40" t="s">
        <v>412</v>
      </c>
      <c r="EF1054" s="37"/>
      <c r="EG1054" s="37"/>
      <c r="EH1054" s="9"/>
      <c r="EI1054" s="6"/>
      <c r="EJ1054" s="9"/>
      <c r="EK1054" s="36"/>
      <c r="EL1054" s="36"/>
      <c r="EM1054" s="36"/>
      <c r="EN1054" s="3"/>
      <c r="EO1054" s="6"/>
      <c r="EP1054" s="6"/>
      <c r="EQ1054" s="6"/>
      <c r="ER1054" s="6"/>
      <c r="ES1054" s="6"/>
      <c r="EU1054" s="3"/>
      <c r="EV1054" s="3"/>
      <c r="EX1054" s="3"/>
      <c r="EZ1054" s="3"/>
      <c r="FA1054" s="3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</row>
    <row r="1055" spans="15:204" ht="15" x14ac:dyDescent="0.25"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  <c r="DF1055" s="10"/>
      <c r="DG1055" s="10"/>
      <c r="DH1055" s="10"/>
      <c r="DI1055" s="10"/>
      <c r="DJ1055" s="10"/>
      <c r="DK1055" s="10"/>
      <c r="DL1055" s="10"/>
      <c r="DM1055" s="10"/>
      <c r="DN1055" s="10"/>
      <c r="DO1055" s="10"/>
      <c r="DP1055" s="10"/>
      <c r="DQ1055" s="17"/>
      <c r="DR1055" s="17"/>
      <c r="DS1055" s="17"/>
      <c r="DT1055" s="17"/>
      <c r="DU1055" s="6"/>
      <c r="DV1055" s="6"/>
      <c r="DW1055" s="9"/>
      <c r="DX1055" s="6"/>
      <c r="DY1055" s="9"/>
      <c r="DZ1055" s="9"/>
      <c r="EA1055" s="6"/>
      <c r="EB1055" s="39">
        <v>705000</v>
      </c>
      <c r="EC1055" s="39" t="s">
        <v>1533</v>
      </c>
      <c r="ED1055" s="40" t="s">
        <v>412</v>
      </c>
      <c r="EE1055" s="40" t="s">
        <v>412</v>
      </c>
      <c r="EF1055" s="37">
        <v>2600</v>
      </c>
      <c r="EG1055" s="37"/>
      <c r="EH1055" s="9"/>
      <c r="EI1055" s="6"/>
      <c r="EJ1055" s="9"/>
      <c r="EK1055" s="36"/>
      <c r="EL1055" s="36"/>
      <c r="EM1055" s="36"/>
      <c r="EN1055" s="3"/>
      <c r="EO1055" s="6"/>
      <c r="EP1055" s="6"/>
      <c r="EQ1055" s="6"/>
      <c r="ER1055" s="6"/>
      <c r="ES1055" s="6"/>
      <c r="EU1055" s="3"/>
      <c r="EV1055" s="3"/>
      <c r="EX1055" s="3"/>
      <c r="EZ1055" s="3"/>
      <c r="FA1055" s="3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</row>
    <row r="1056" spans="15:204" ht="15" x14ac:dyDescent="0.25"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P1056" s="10"/>
      <c r="DQ1056" s="17"/>
      <c r="DR1056" s="17"/>
      <c r="DS1056" s="17"/>
      <c r="DT1056" s="17"/>
      <c r="DU1056" s="6"/>
      <c r="DV1056" s="6"/>
      <c r="DW1056" s="9"/>
      <c r="DX1056" s="6"/>
      <c r="DY1056" s="9"/>
      <c r="DZ1056" s="9"/>
      <c r="EA1056" s="6"/>
      <c r="EB1056" s="39">
        <v>705001</v>
      </c>
      <c r="EC1056" s="39" t="s">
        <v>1534</v>
      </c>
      <c r="ED1056" s="40" t="s">
        <v>412</v>
      </c>
      <c r="EE1056" s="40" t="s">
        <v>412</v>
      </c>
      <c r="EF1056" s="37">
        <v>2600</v>
      </c>
      <c r="EG1056" s="37"/>
      <c r="EH1056" s="9"/>
      <c r="EI1056" s="6"/>
      <c r="EJ1056" s="9"/>
      <c r="EK1056" s="36"/>
      <c r="EL1056" s="36"/>
      <c r="EM1056" s="36"/>
      <c r="EN1056" s="3"/>
      <c r="EO1056" s="6"/>
      <c r="EP1056" s="6"/>
      <c r="EQ1056" s="6"/>
      <c r="ER1056" s="6"/>
      <c r="ES1056" s="6"/>
      <c r="EU1056" s="3"/>
      <c r="EV1056" s="3"/>
      <c r="EX1056" s="3"/>
      <c r="EZ1056" s="3"/>
      <c r="FA1056" s="3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</row>
    <row r="1057" spans="15:204" ht="15" x14ac:dyDescent="0.25"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I1057" s="10"/>
      <c r="DJ1057" s="10"/>
      <c r="DK1057" s="10"/>
      <c r="DL1057" s="10"/>
      <c r="DM1057" s="10"/>
      <c r="DN1057" s="10"/>
      <c r="DO1057" s="10"/>
      <c r="DP1057" s="10"/>
      <c r="DQ1057" s="17"/>
      <c r="DR1057" s="17"/>
      <c r="DS1057" s="17"/>
      <c r="DT1057" s="17"/>
      <c r="DU1057" s="6"/>
      <c r="DV1057" s="6"/>
      <c r="DW1057" s="9"/>
      <c r="DX1057" s="6"/>
      <c r="DY1057" s="9"/>
      <c r="DZ1057" s="9"/>
      <c r="EA1057" s="6"/>
      <c r="EB1057" s="39">
        <v>705002</v>
      </c>
      <c r="EC1057" s="39" t="s">
        <v>1535</v>
      </c>
      <c r="ED1057" s="40" t="s">
        <v>412</v>
      </c>
      <c r="EE1057" s="40" t="s">
        <v>412</v>
      </c>
      <c r="EF1057" s="37">
        <v>2600</v>
      </c>
      <c r="EG1057" s="37"/>
      <c r="EH1057" s="9"/>
      <c r="EI1057" s="6"/>
      <c r="EJ1057" s="9"/>
      <c r="EK1057" s="36"/>
      <c r="EL1057" s="36"/>
      <c r="EM1057" s="36"/>
      <c r="EN1057" s="3"/>
      <c r="EO1057" s="6"/>
      <c r="EP1057" s="6"/>
      <c r="EQ1057" s="6"/>
      <c r="ER1057" s="6"/>
      <c r="ES1057" s="6"/>
      <c r="EU1057" s="3"/>
      <c r="EV1057" s="3"/>
      <c r="EX1057" s="3"/>
      <c r="EZ1057" s="3"/>
      <c r="FA1057" s="3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</row>
    <row r="1058" spans="15:204" ht="15" x14ac:dyDescent="0.25"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P1058" s="10"/>
      <c r="DQ1058" s="17"/>
      <c r="DR1058" s="17"/>
      <c r="DS1058" s="17"/>
      <c r="DT1058" s="17"/>
      <c r="DU1058" s="6"/>
      <c r="DV1058" s="6"/>
      <c r="DW1058" s="9"/>
      <c r="DX1058" s="6"/>
      <c r="DY1058" s="9"/>
      <c r="DZ1058" s="9"/>
      <c r="EA1058" s="6"/>
      <c r="EB1058" s="39">
        <v>705003</v>
      </c>
      <c r="EC1058" s="39" t="s">
        <v>1536</v>
      </c>
      <c r="ED1058" s="40" t="s">
        <v>412</v>
      </c>
      <c r="EE1058" s="40" t="s">
        <v>412</v>
      </c>
      <c r="EF1058" s="37">
        <v>2600</v>
      </c>
      <c r="EG1058" s="37"/>
      <c r="EH1058" s="9"/>
      <c r="EI1058" s="6"/>
      <c r="EJ1058" s="9"/>
      <c r="EK1058" s="36"/>
      <c r="EL1058" s="36"/>
      <c r="EM1058" s="36"/>
      <c r="EN1058" s="3"/>
      <c r="EO1058" s="6"/>
      <c r="EP1058" s="6"/>
      <c r="EQ1058" s="6"/>
      <c r="ER1058" s="6"/>
      <c r="ES1058" s="6"/>
      <c r="EU1058" s="3"/>
      <c r="EV1058" s="3"/>
      <c r="EX1058" s="3"/>
      <c r="EZ1058" s="3"/>
      <c r="FA1058" s="3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</row>
    <row r="1059" spans="15:204" ht="15" x14ac:dyDescent="0.25"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  <c r="DF1059" s="10"/>
      <c r="DG1059" s="10"/>
      <c r="DH1059" s="10"/>
      <c r="DI1059" s="10"/>
      <c r="DJ1059" s="10"/>
      <c r="DK1059" s="10"/>
      <c r="DL1059" s="10"/>
      <c r="DM1059" s="10"/>
      <c r="DN1059" s="10"/>
      <c r="DO1059" s="10"/>
      <c r="DP1059" s="10"/>
      <c r="DQ1059" s="17"/>
      <c r="DR1059" s="17"/>
      <c r="DS1059" s="17"/>
      <c r="DT1059" s="17"/>
      <c r="DU1059" s="6"/>
      <c r="DV1059" s="6"/>
      <c r="DW1059" s="9"/>
      <c r="DX1059" s="6"/>
      <c r="DY1059" s="9"/>
      <c r="DZ1059" s="9"/>
      <c r="EA1059" s="6"/>
      <c r="EB1059" s="39">
        <v>705100</v>
      </c>
      <c r="EC1059" s="39" t="s">
        <v>1537</v>
      </c>
      <c r="ED1059" s="40" t="s">
        <v>412</v>
      </c>
      <c r="EE1059" s="40" t="s">
        <v>412</v>
      </c>
      <c r="EF1059" s="37">
        <v>2600</v>
      </c>
      <c r="EG1059" s="37"/>
      <c r="EH1059" s="9"/>
      <c r="EI1059" s="6"/>
      <c r="EJ1059" s="42"/>
      <c r="EL1059" s="3"/>
      <c r="EM1059" s="3"/>
      <c r="EN1059" s="3"/>
      <c r="EO1059" s="6"/>
      <c r="EP1059" s="6"/>
      <c r="EQ1059" s="6"/>
      <c r="ER1059" s="6"/>
      <c r="ES1059" s="6"/>
      <c r="EU1059" s="3"/>
      <c r="EV1059" s="3"/>
      <c r="EX1059" s="3"/>
      <c r="EZ1059" s="3"/>
      <c r="FA1059" s="3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</row>
    <row r="1060" spans="15:204" ht="15" x14ac:dyDescent="0.25"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P1060" s="10"/>
      <c r="DQ1060" s="17"/>
      <c r="DR1060" s="17"/>
      <c r="DS1060" s="17"/>
      <c r="DT1060" s="17"/>
      <c r="DU1060" s="6"/>
      <c r="DV1060" s="6"/>
      <c r="DW1060" s="9"/>
      <c r="DX1060" s="6"/>
      <c r="DY1060" s="9"/>
      <c r="DZ1060" s="9"/>
      <c r="EA1060" s="6"/>
      <c r="EB1060" s="39">
        <v>705101</v>
      </c>
      <c r="EC1060" s="39" t="s">
        <v>1538</v>
      </c>
      <c r="ED1060" s="40" t="s">
        <v>412</v>
      </c>
      <c r="EE1060" s="40" t="s">
        <v>412</v>
      </c>
      <c r="EF1060" s="37">
        <v>2600</v>
      </c>
      <c r="EG1060" s="37"/>
      <c r="EH1060" s="9"/>
      <c r="EI1060" s="6"/>
      <c r="EJ1060" s="42"/>
      <c r="EK1060" s="36"/>
      <c r="EL1060" s="36"/>
      <c r="EM1060" s="3"/>
      <c r="EN1060" s="3"/>
      <c r="EO1060" s="6"/>
      <c r="EP1060" s="6"/>
      <c r="EQ1060" s="6"/>
      <c r="ER1060" s="6"/>
      <c r="ES1060" s="6"/>
      <c r="EU1060" s="3"/>
      <c r="EV1060" s="3"/>
      <c r="EX1060" s="3"/>
      <c r="EZ1060" s="3"/>
      <c r="FA1060" s="3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</row>
    <row r="1061" spans="15:204" ht="15" x14ac:dyDescent="0.25"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0"/>
      <c r="DO1061" s="10"/>
      <c r="DP1061" s="10"/>
      <c r="DQ1061" s="17"/>
      <c r="DR1061" s="17"/>
      <c r="DS1061" s="17"/>
      <c r="DT1061" s="17"/>
      <c r="DU1061" s="6"/>
      <c r="DV1061" s="6"/>
      <c r="DW1061" s="9"/>
      <c r="DX1061" s="6"/>
      <c r="DY1061" s="9"/>
      <c r="DZ1061" s="9"/>
      <c r="EA1061" s="6"/>
      <c r="EB1061" s="39">
        <v>705102</v>
      </c>
      <c r="EC1061" s="39" t="s">
        <v>1539</v>
      </c>
      <c r="ED1061" s="40" t="s">
        <v>412</v>
      </c>
      <c r="EE1061" s="40" t="s">
        <v>412</v>
      </c>
      <c r="EF1061" s="37">
        <v>2600</v>
      </c>
      <c r="EG1061" s="37"/>
      <c r="EH1061" s="9"/>
      <c r="EI1061" s="6"/>
      <c r="EJ1061" s="42"/>
      <c r="EK1061" s="36"/>
      <c r="EL1061" s="3"/>
      <c r="EM1061" s="3"/>
      <c r="EN1061" s="3"/>
      <c r="EO1061" s="6"/>
      <c r="EP1061" s="6"/>
      <c r="EQ1061" s="6"/>
      <c r="ER1061" s="6"/>
      <c r="ES1061" s="6"/>
      <c r="EU1061" s="3"/>
      <c r="EV1061" s="3"/>
      <c r="EX1061" s="3"/>
      <c r="EZ1061" s="3"/>
      <c r="FA1061" s="3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</row>
    <row r="1062" spans="15:204" ht="15" x14ac:dyDescent="0.25"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0"/>
      <c r="DO1062" s="10"/>
      <c r="DP1062" s="10"/>
      <c r="DQ1062" s="17"/>
      <c r="DR1062" s="17"/>
      <c r="DS1062" s="17"/>
      <c r="DT1062" s="17"/>
      <c r="DU1062" s="6"/>
      <c r="DV1062" s="44"/>
      <c r="DW1062" s="9"/>
      <c r="DX1062" s="6"/>
      <c r="DY1062" s="9"/>
      <c r="DZ1062" s="9"/>
      <c r="EA1062" s="6"/>
      <c r="EB1062" s="39">
        <v>705103</v>
      </c>
      <c r="EC1062" s="39" t="s">
        <v>1540</v>
      </c>
      <c r="ED1062" s="40" t="s">
        <v>412</v>
      </c>
      <c r="EE1062" s="40" t="s">
        <v>412</v>
      </c>
      <c r="EF1062" s="37">
        <v>2600</v>
      </c>
      <c r="EG1062" s="37"/>
      <c r="EH1062" s="9"/>
      <c r="EI1062" s="6"/>
      <c r="EJ1062" s="42"/>
      <c r="EK1062" s="36"/>
      <c r="EL1062" s="3"/>
      <c r="EM1062" s="3"/>
      <c r="EN1062" s="3"/>
      <c r="EO1062" s="6"/>
      <c r="EP1062" s="6"/>
      <c r="EQ1062" s="6"/>
      <c r="ER1062" s="6"/>
      <c r="ES1062" s="6"/>
      <c r="EU1062" s="3"/>
      <c r="EV1062" s="3"/>
      <c r="EX1062" s="3"/>
      <c r="EZ1062" s="3"/>
      <c r="FA1062" s="3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</row>
    <row r="1063" spans="15:204" ht="15" x14ac:dyDescent="0.25"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10"/>
      <c r="DO1063" s="10"/>
      <c r="DP1063" s="10"/>
      <c r="DQ1063" s="17"/>
      <c r="DR1063" s="17"/>
      <c r="DS1063" s="17"/>
      <c r="DT1063" s="17"/>
      <c r="DU1063" s="6"/>
      <c r="DV1063" s="44"/>
      <c r="DW1063" s="9"/>
      <c r="DX1063" s="6"/>
      <c r="DY1063" s="42"/>
      <c r="DZ1063" s="42"/>
      <c r="EA1063" s="6"/>
      <c r="EB1063" s="39">
        <v>705300</v>
      </c>
      <c r="EC1063" s="39" t="s">
        <v>1541</v>
      </c>
      <c r="ED1063" s="40" t="s">
        <v>412</v>
      </c>
      <c r="EE1063" s="40" t="s">
        <v>412</v>
      </c>
      <c r="EF1063" s="37">
        <v>2600</v>
      </c>
      <c r="EG1063" s="37"/>
      <c r="EH1063" s="9"/>
      <c r="EI1063" s="6"/>
      <c r="EJ1063" s="9"/>
      <c r="EK1063" s="36"/>
      <c r="EL1063" s="3"/>
      <c r="EM1063" s="3"/>
      <c r="EN1063" s="3"/>
      <c r="EO1063" s="6"/>
      <c r="EP1063" s="6"/>
      <c r="EQ1063" s="6"/>
      <c r="ER1063" s="6"/>
      <c r="ES1063" s="6"/>
      <c r="EU1063" s="3"/>
      <c r="EV1063" s="3"/>
      <c r="EX1063" s="3"/>
      <c r="EZ1063" s="3"/>
      <c r="FA1063" s="3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</row>
    <row r="1064" spans="15:204" ht="15" x14ac:dyDescent="0.25"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P1064" s="10"/>
      <c r="DQ1064" s="17"/>
      <c r="DR1064" s="17"/>
      <c r="DS1064" s="17"/>
      <c r="DT1064" s="17"/>
      <c r="DU1064" s="6"/>
      <c r="DV1064" s="44"/>
      <c r="DW1064" s="9"/>
      <c r="DX1064" s="6"/>
      <c r="DY1064" s="9"/>
      <c r="DZ1064" s="9"/>
      <c r="EA1064" s="6"/>
      <c r="EB1064" s="39">
        <v>705301</v>
      </c>
      <c r="EC1064" s="39" t="s">
        <v>1542</v>
      </c>
      <c r="ED1064" s="40" t="s">
        <v>412</v>
      </c>
      <c r="EE1064" s="40" t="s">
        <v>412</v>
      </c>
      <c r="EF1064" s="37">
        <v>2600</v>
      </c>
      <c r="EG1064" s="37"/>
      <c r="EH1064" s="9"/>
      <c r="EI1064" s="6"/>
      <c r="EJ1064" s="9"/>
      <c r="EL1064" s="3"/>
      <c r="EM1064" s="3"/>
      <c r="EN1064" s="3"/>
      <c r="EO1064" s="6"/>
      <c r="EP1064" s="6"/>
      <c r="EQ1064" s="6"/>
      <c r="ER1064" s="6"/>
      <c r="ES1064" s="6"/>
      <c r="EU1064" s="3"/>
      <c r="EV1064" s="3"/>
      <c r="EX1064" s="3"/>
      <c r="EZ1064" s="3"/>
      <c r="FA1064" s="3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</row>
    <row r="1065" spans="15:204" ht="15" x14ac:dyDescent="0.25"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  <c r="DF1065" s="10"/>
      <c r="DG1065" s="10"/>
      <c r="DH1065" s="10"/>
      <c r="DI1065" s="10"/>
      <c r="DJ1065" s="10"/>
      <c r="DK1065" s="10"/>
      <c r="DL1065" s="10"/>
      <c r="DM1065" s="10"/>
      <c r="DN1065" s="10"/>
      <c r="DO1065" s="10"/>
      <c r="DP1065" s="10"/>
      <c r="DQ1065" s="17"/>
      <c r="DR1065" s="17"/>
      <c r="DS1065" s="17"/>
      <c r="DT1065" s="17"/>
      <c r="DU1065" s="6"/>
      <c r="DV1065" s="44"/>
      <c r="DW1065" s="9"/>
      <c r="DX1065" s="6"/>
      <c r="DY1065" s="9"/>
      <c r="DZ1065" s="9"/>
      <c r="EA1065" s="6"/>
      <c r="EB1065" s="39">
        <v>705302</v>
      </c>
      <c r="EC1065" s="39" t="s">
        <v>1543</v>
      </c>
      <c r="ED1065" s="40" t="s">
        <v>412</v>
      </c>
      <c r="EE1065" s="40" t="s">
        <v>412</v>
      </c>
      <c r="EF1065" s="37">
        <v>2600</v>
      </c>
      <c r="EG1065" s="37"/>
      <c r="EH1065" s="9"/>
      <c r="EI1065" s="6"/>
      <c r="EJ1065" s="42"/>
      <c r="EL1065" s="3"/>
      <c r="EM1065" s="3"/>
      <c r="EN1065" s="3"/>
      <c r="EO1065" s="6"/>
      <c r="EP1065" s="6"/>
      <c r="EQ1065" s="6"/>
      <c r="ER1065" s="6"/>
      <c r="ES1065" s="6"/>
      <c r="EU1065" s="3"/>
      <c r="EV1065" s="3"/>
      <c r="EX1065" s="3"/>
      <c r="EZ1065" s="3"/>
      <c r="FA1065" s="3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</row>
    <row r="1066" spans="15:204" ht="15" x14ac:dyDescent="0.25"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  <c r="DF1066" s="10"/>
      <c r="DG1066" s="10"/>
      <c r="DH1066" s="10"/>
      <c r="DI1066" s="10"/>
      <c r="DJ1066" s="10"/>
      <c r="DK1066" s="10"/>
      <c r="DL1066" s="10"/>
      <c r="DM1066" s="10"/>
      <c r="DN1066" s="10"/>
      <c r="DO1066" s="10"/>
      <c r="DP1066" s="10"/>
      <c r="DQ1066" s="17"/>
      <c r="DR1066" s="17"/>
      <c r="DS1066" s="17"/>
      <c r="DT1066" s="17"/>
      <c r="DU1066" s="6"/>
      <c r="DV1066" s="44"/>
      <c r="DW1066" s="9"/>
      <c r="DX1066" s="6"/>
      <c r="DY1066" s="9"/>
      <c r="DZ1066" s="9"/>
      <c r="EA1066" s="6"/>
      <c r="EB1066" s="39">
        <v>705500</v>
      </c>
      <c r="EC1066" s="39" t="s">
        <v>1544</v>
      </c>
      <c r="ED1066" s="40" t="s">
        <v>412</v>
      </c>
      <c r="EE1066" s="40" t="s">
        <v>412</v>
      </c>
      <c r="EF1066" s="37"/>
      <c r="EG1066" s="37"/>
      <c r="EH1066" s="9"/>
      <c r="EI1066" s="6"/>
      <c r="EJ1066" s="42"/>
      <c r="EL1066" s="3"/>
      <c r="EM1066" s="3"/>
      <c r="EN1066" s="3"/>
      <c r="EO1066" s="6"/>
      <c r="EP1066" s="6"/>
      <c r="EQ1066" s="6"/>
      <c r="ER1066" s="6"/>
      <c r="ES1066" s="6"/>
      <c r="EU1066" s="3"/>
      <c r="EV1066" s="3"/>
      <c r="EX1066" s="3"/>
      <c r="EZ1066" s="3"/>
      <c r="FA1066" s="3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</row>
    <row r="1067" spans="15:204" ht="15" x14ac:dyDescent="0.25"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  <c r="DL1067" s="10"/>
      <c r="DM1067" s="10"/>
      <c r="DN1067" s="10"/>
      <c r="DO1067" s="10"/>
      <c r="DP1067" s="10"/>
      <c r="DQ1067" s="17"/>
      <c r="DR1067" s="17"/>
      <c r="DS1067" s="17"/>
      <c r="DT1067" s="17"/>
      <c r="DU1067" s="6"/>
      <c r="DV1067" s="44"/>
      <c r="DW1067" s="9"/>
      <c r="DX1067" s="6"/>
      <c r="DY1067" s="42"/>
      <c r="DZ1067" s="42"/>
      <c r="EA1067" s="6"/>
      <c r="EB1067" s="39">
        <v>705700</v>
      </c>
      <c r="EC1067" s="39" t="s">
        <v>1545</v>
      </c>
      <c r="ED1067" s="40" t="s">
        <v>412</v>
      </c>
      <c r="EE1067" s="40" t="s">
        <v>412</v>
      </c>
      <c r="EF1067" s="37"/>
      <c r="EG1067" s="37"/>
      <c r="EH1067" s="9"/>
      <c r="EI1067" s="6"/>
      <c r="EJ1067" s="42"/>
      <c r="EK1067" s="36"/>
      <c r="EL1067" s="3"/>
      <c r="EM1067" s="3"/>
      <c r="EN1067" s="3"/>
      <c r="EO1067" s="6"/>
      <c r="EP1067" s="6"/>
      <c r="EQ1067" s="6"/>
      <c r="ER1067" s="6"/>
      <c r="ES1067" s="6"/>
      <c r="EU1067" s="3"/>
      <c r="EV1067" s="3"/>
      <c r="EX1067" s="3"/>
      <c r="EZ1067" s="3"/>
      <c r="FA1067" s="3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</row>
    <row r="1068" spans="15:204" ht="15" x14ac:dyDescent="0.25"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  <c r="DF1068" s="10"/>
      <c r="DG1068" s="10"/>
      <c r="DH1068" s="10"/>
      <c r="DI1068" s="10"/>
      <c r="DJ1068" s="10"/>
      <c r="DK1068" s="10"/>
      <c r="DL1068" s="10"/>
      <c r="DM1068" s="10"/>
      <c r="DN1068" s="10"/>
      <c r="DO1068" s="10"/>
      <c r="DP1068" s="10"/>
      <c r="DQ1068" s="17"/>
      <c r="DR1068" s="17"/>
      <c r="DS1068" s="17"/>
      <c r="DT1068" s="17"/>
      <c r="DU1068" s="6"/>
      <c r="DV1068" s="44"/>
      <c r="DW1068" s="9"/>
      <c r="DX1068" s="6"/>
      <c r="DY1068" s="9"/>
      <c r="DZ1068" s="42"/>
      <c r="EA1068" s="6"/>
      <c r="EB1068" s="39">
        <v>705701</v>
      </c>
      <c r="EC1068" s="39" t="s">
        <v>1546</v>
      </c>
      <c r="ED1068" s="40" t="s">
        <v>412</v>
      </c>
      <c r="EE1068" s="40" t="s">
        <v>412</v>
      </c>
      <c r="EF1068" s="37"/>
      <c r="EG1068" s="37"/>
      <c r="EH1068" s="9"/>
      <c r="EI1068" s="6"/>
      <c r="EJ1068" s="9"/>
      <c r="EL1068" s="3"/>
      <c r="EM1068" s="3"/>
      <c r="EN1068" s="3"/>
      <c r="EO1068" s="6"/>
      <c r="EP1068" s="6"/>
      <c r="EQ1068" s="6"/>
      <c r="ER1068" s="6"/>
      <c r="ES1068" s="6"/>
      <c r="EU1068" s="3"/>
      <c r="EV1068" s="3"/>
      <c r="EX1068" s="3"/>
      <c r="EZ1068" s="3"/>
      <c r="FA1068" s="3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</row>
    <row r="1069" spans="15:204" ht="15" x14ac:dyDescent="0.25"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  <c r="DF1069" s="10"/>
      <c r="DG1069" s="10"/>
      <c r="DH1069" s="10"/>
      <c r="DI1069" s="10"/>
      <c r="DJ1069" s="10"/>
      <c r="DK1069" s="10"/>
      <c r="DL1069" s="10"/>
      <c r="DM1069" s="10"/>
      <c r="DN1069" s="10"/>
      <c r="DO1069" s="10"/>
      <c r="DP1069" s="10"/>
      <c r="DQ1069" s="17"/>
      <c r="DR1069" s="17"/>
      <c r="DS1069" s="17"/>
      <c r="DT1069" s="17"/>
      <c r="DU1069" s="6"/>
      <c r="DV1069" s="44"/>
      <c r="DW1069" s="9"/>
      <c r="DX1069" s="6"/>
      <c r="DY1069" s="9"/>
      <c r="DZ1069" s="9"/>
      <c r="EA1069" s="6"/>
      <c r="EB1069" s="39">
        <v>705702</v>
      </c>
      <c r="EC1069" s="39" t="s">
        <v>1547</v>
      </c>
      <c r="ED1069" s="40" t="s">
        <v>412</v>
      </c>
      <c r="EE1069" s="40" t="s">
        <v>412</v>
      </c>
      <c r="EF1069" s="37"/>
      <c r="EG1069" s="37"/>
      <c r="EH1069" s="9"/>
      <c r="EI1069" s="6"/>
      <c r="EJ1069" s="9"/>
      <c r="EL1069" s="3"/>
      <c r="EM1069" s="3"/>
      <c r="EN1069" s="3"/>
      <c r="EO1069" s="6"/>
      <c r="EP1069" s="6"/>
      <c r="EQ1069" s="6"/>
      <c r="ER1069" s="6"/>
      <c r="ES1069" s="6"/>
      <c r="EU1069" s="3"/>
      <c r="EV1069" s="3"/>
      <c r="EX1069" s="3"/>
      <c r="EZ1069" s="3"/>
      <c r="FA1069" s="3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</row>
    <row r="1070" spans="15:204" ht="15" x14ac:dyDescent="0.25"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P1070" s="10"/>
      <c r="DQ1070" s="17"/>
      <c r="DR1070" s="17"/>
      <c r="DS1070" s="17"/>
      <c r="DT1070" s="17"/>
      <c r="DU1070" s="6"/>
      <c r="DV1070" s="44"/>
      <c r="DW1070" s="9"/>
      <c r="DX1070" s="6"/>
      <c r="DY1070" s="9"/>
      <c r="DZ1070" s="9"/>
      <c r="EA1070" s="6"/>
      <c r="EB1070" s="39">
        <v>705703</v>
      </c>
      <c r="EC1070" s="39" t="s">
        <v>1548</v>
      </c>
      <c r="ED1070" s="40" t="s">
        <v>412</v>
      </c>
      <c r="EE1070" s="40" t="s">
        <v>412</v>
      </c>
      <c r="EF1070" s="37"/>
      <c r="EG1070" s="37"/>
      <c r="EH1070" s="9"/>
      <c r="EI1070" s="6"/>
      <c r="EJ1070" s="42"/>
      <c r="EL1070" s="3"/>
      <c r="EM1070" s="3"/>
      <c r="EN1070" s="3"/>
      <c r="EO1070" s="6"/>
      <c r="EP1070" s="6"/>
      <c r="EQ1070" s="6"/>
      <c r="ER1070" s="6"/>
      <c r="ES1070" s="6"/>
      <c r="EU1070" s="3"/>
      <c r="EV1070" s="3"/>
      <c r="EX1070" s="3"/>
      <c r="EZ1070" s="3"/>
      <c r="FA1070" s="3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</row>
    <row r="1071" spans="15:204" ht="15" x14ac:dyDescent="0.25"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  <c r="DF1071" s="10"/>
      <c r="DG1071" s="10"/>
      <c r="DH1071" s="10"/>
      <c r="DI1071" s="10"/>
      <c r="DJ1071" s="10"/>
      <c r="DK1071" s="10"/>
      <c r="DL1071" s="10"/>
      <c r="DM1071" s="10"/>
      <c r="DN1071" s="10"/>
      <c r="DO1071" s="10"/>
      <c r="DP1071" s="10"/>
      <c r="DQ1071" s="17"/>
      <c r="DR1071" s="17"/>
      <c r="DS1071" s="17"/>
      <c r="DT1071" s="17"/>
      <c r="DU1071" s="6"/>
      <c r="DV1071" s="44"/>
      <c r="DW1071" s="9"/>
      <c r="DX1071" s="6"/>
      <c r="DY1071" s="9"/>
      <c r="DZ1071" s="9"/>
      <c r="EA1071" s="6"/>
      <c r="EB1071" s="39">
        <v>705704</v>
      </c>
      <c r="EC1071" s="39" t="s">
        <v>1549</v>
      </c>
      <c r="ED1071" s="40" t="s">
        <v>412</v>
      </c>
      <c r="EE1071" s="40" t="s">
        <v>412</v>
      </c>
      <c r="EF1071" s="37"/>
      <c r="EG1071" s="37"/>
      <c r="EH1071" s="9"/>
      <c r="EI1071" s="6"/>
      <c r="EJ1071" s="42"/>
      <c r="EK1071" s="36"/>
      <c r="EL1071" s="3"/>
      <c r="EM1071" s="3"/>
      <c r="EN1071" s="3"/>
      <c r="EO1071" s="6"/>
      <c r="EP1071" s="6"/>
      <c r="EQ1071" s="6"/>
      <c r="ER1071" s="6"/>
      <c r="ES1071" s="6"/>
      <c r="EU1071" s="3"/>
      <c r="EV1071" s="3"/>
      <c r="EX1071" s="3"/>
      <c r="EZ1071" s="3"/>
      <c r="FA1071" s="3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</row>
    <row r="1072" spans="15:204" ht="15" x14ac:dyDescent="0.25"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  <c r="DF1072" s="10"/>
      <c r="DG1072" s="10"/>
      <c r="DH1072" s="10"/>
      <c r="DI1072" s="10"/>
      <c r="DJ1072" s="10"/>
      <c r="DK1072" s="10"/>
      <c r="DL1072" s="10"/>
      <c r="DM1072" s="10"/>
      <c r="DN1072" s="10"/>
      <c r="DO1072" s="10"/>
      <c r="DP1072" s="10"/>
      <c r="DQ1072" s="17"/>
      <c r="DR1072" s="17"/>
      <c r="DS1072" s="17"/>
      <c r="DT1072" s="17"/>
      <c r="DU1072" s="6"/>
      <c r="DV1072" s="44"/>
      <c r="DW1072" s="9"/>
      <c r="DX1072" s="6"/>
      <c r="DY1072" s="9"/>
      <c r="DZ1072" s="9"/>
      <c r="EA1072" s="6"/>
      <c r="EB1072" s="39">
        <v>705705</v>
      </c>
      <c r="EC1072" s="39" t="s">
        <v>1550</v>
      </c>
      <c r="ED1072" s="40" t="s">
        <v>412</v>
      </c>
      <c r="EE1072" s="40" t="s">
        <v>412</v>
      </c>
      <c r="EF1072" s="37"/>
      <c r="EG1072" s="37"/>
      <c r="EH1072" s="9"/>
      <c r="EI1072" s="6"/>
      <c r="EJ1072" s="9"/>
      <c r="EL1072" s="3"/>
      <c r="EM1072" s="3"/>
      <c r="EN1072" s="3"/>
      <c r="EO1072" s="6"/>
      <c r="EP1072" s="6"/>
      <c r="EQ1072" s="6"/>
      <c r="ER1072" s="6"/>
      <c r="ES1072" s="6"/>
      <c r="EU1072" s="3"/>
      <c r="EV1072" s="3"/>
      <c r="EX1072" s="3"/>
      <c r="EZ1072" s="3"/>
      <c r="FA1072" s="3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</row>
    <row r="1073" spans="15:204" ht="15" x14ac:dyDescent="0.25"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P1073" s="10"/>
      <c r="DQ1073" s="17"/>
      <c r="DR1073" s="17"/>
      <c r="DS1073" s="17"/>
      <c r="DT1073" s="17"/>
      <c r="DU1073" s="6"/>
      <c r="DV1073" s="44"/>
      <c r="DW1073" s="9"/>
      <c r="DX1073" s="6"/>
      <c r="DY1073" s="9"/>
      <c r="DZ1073" s="9"/>
      <c r="EA1073" s="6"/>
      <c r="EB1073" s="39">
        <v>705706</v>
      </c>
      <c r="EC1073" s="39" t="s">
        <v>1551</v>
      </c>
      <c r="ED1073" s="40" t="s">
        <v>412</v>
      </c>
      <c r="EE1073" s="40" t="s">
        <v>412</v>
      </c>
      <c r="EF1073" s="37">
        <v>7204</v>
      </c>
      <c r="EG1073" s="37"/>
      <c r="EH1073" s="9"/>
      <c r="EI1073" s="6"/>
      <c r="EJ1073" s="42"/>
      <c r="EK1073" s="36"/>
      <c r="EL1073" s="36"/>
      <c r="EM1073" s="36"/>
      <c r="EN1073" s="3"/>
      <c r="EO1073" s="6"/>
      <c r="EP1073" s="6"/>
      <c r="EQ1073" s="6"/>
      <c r="ER1073" s="6"/>
      <c r="ES1073" s="6"/>
      <c r="EU1073" s="3"/>
      <c r="EV1073" s="3"/>
      <c r="EX1073" s="3"/>
      <c r="EZ1073" s="3"/>
      <c r="FA1073" s="3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</row>
    <row r="1074" spans="15:204" ht="15" x14ac:dyDescent="0.25"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  <c r="DF1074" s="10"/>
      <c r="DG1074" s="10"/>
      <c r="DH1074" s="10"/>
      <c r="DI1074" s="10"/>
      <c r="DJ1074" s="10"/>
      <c r="DK1074" s="10"/>
      <c r="DL1074" s="10"/>
      <c r="DM1074" s="10"/>
      <c r="DN1074" s="10"/>
      <c r="DO1074" s="10"/>
      <c r="DP1074" s="10"/>
      <c r="DQ1074" s="17"/>
      <c r="DR1074" s="17"/>
      <c r="DS1074" s="17"/>
      <c r="DT1074" s="17"/>
      <c r="DU1074" s="6"/>
      <c r="DV1074" s="6"/>
      <c r="DW1074" s="9"/>
      <c r="DX1074" s="6"/>
      <c r="DY1074" s="9"/>
      <c r="DZ1074" s="9"/>
      <c r="EA1074" s="6"/>
      <c r="EB1074" s="39">
        <v>705800</v>
      </c>
      <c r="EC1074" s="39" t="s">
        <v>1552</v>
      </c>
      <c r="ED1074" s="40" t="s">
        <v>412</v>
      </c>
      <c r="EE1074" s="40" t="s">
        <v>412</v>
      </c>
      <c r="EF1074" s="37">
        <v>2600</v>
      </c>
      <c r="EG1074" s="37"/>
      <c r="EH1074" s="9"/>
      <c r="EI1074" s="6"/>
      <c r="EJ1074" s="9"/>
      <c r="EL1074" s="3"/>
      <c r="EM1074" s="3"/>
      <c r="EN1074" s="3"/>
      <c r="EO1074" s="6"/>
      <c r="EP1074" s="6"/>
      <c r="EQ1074" s="6"/>
      <c r="ER1074" s="6"/>
      <c r="ES1074" s="6"/>
      <c r="EU1074" s="3"/>
      <c r="EV1074" s="3"/>
      <c r="EX1074" s="3"/>
      <c r="EZ1074" s="3"/>
      <c r="FA1074" s="3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</row>
    <row r="1075" spans="15:204" ht="15" x14ac:dyDescent="0.25"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  <c r="DF1075" s="10"/>
      <c r="DG1075" s="10"/>
      <c r="DH1075" s="10"/>
      <c r="DI1075" s="10"/>
      <c r="DJ1075" s="10"/>
      <c r="DK1075" s="10"/>
      <c r="DL1075" s="10"/>
      <c r="DM1075" s="10"/>
      <c r="DN1075" s="10"/>
      <c r="DO1075" s="10"/>
      <c r="DP1075" s="10"/>
      <c r="DQ1075" s="17"/>
      <c r="DR1075" s="17"/>
      <c r="DS1075" s="17"/>
      <c r="DT1075" s="17"/>
      <c r="DU1075" s="6"/>
      <c r="DV1075" s="44"/>
      <c r="DW1075" s="9"/>
      <c r="DX1075" s="6"/>
      <c r="DY1075" s="42"/>
      <c r="DZ1075" s="42"/>
      <c r="EA1075" s="6"/>
      <c r="EB1075" s="39">
        <v>705801</v>
      </c>
      <c r="EC1075" s="39" t="s">
        <v>1553</v>
      </c>
      <c r="ED1075" s="40" t="s">
        <v>412</v>
      </c>
      <c r="EE1075" s="40" t="s">
        <v>412</v>
      </c>
      <c r="EF1075" s="37">
        <v>2600</v>
      </c>
      <c r="EG1075" s="37"/>
      <c r="EH1075" s="9"/>
      <c r="EI1075" s="6"/>
      <c r="EJ1075" s="9"/>
      <c r="EL1075" s="3"/>
      <c r="EM1075" s="3"/>
      <c r="EN1075" s="3"/>
      <c r="EO1075" s="6"/>
      <c r="EP1075" s="6"/>
      <c r="EQ1075" s="6"/>
      <c r="ER1075" s="6"/>
      <c r="ES1075" s="6"/>
      <c r="EU1075" s="3"/>
      <c r="EV1075" s="3"/>
      <c r="EX1075" s="3"/>
      <c r="EZ1075" s="3"/>
      <c r="FA1075" s="3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</row>
    <row r="1076" spans="15:204" ht="15" x14ac:dyDescent="0.25"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P1076" s="10"/>
      <c r="DQ1076" s="17"/>
      <c r="DR1076" s="17"/>
      <c r="DS1076" s="17"/>
      <c r="DT1076" s="17"/>
      <c r="DU1076" s="6"/>
      <c r="DV1076" s="44"/>
      <c r="DW1076" s="9"/>
      <c r="DX1076" s="6"/>
      <c r="DY1076" s="9"/>
      <c r="DZ1076" s="9"/>
      <c r="EA1076" s="6"/>
      <c r="EB1076" s="39">
        <v>706000</v>
      </c>
      <c r="EC1076" s="39" t="s">
        <v>1554</v>
      </c>
      <c r="ED1076" s="40" t="s">
        <v>412</v>
      </c>
      <c r="EE1076" s="40" t="s">
        <v>412</v>
      </c>
      <c r="EF1076" s="37">
        <v>3900</v>
      </c>
      <c r="EG1076" s="37"/>
      <c r="EH1076" s="9"/>
      <c r="EI1076" s="6"/>
      <c r="EJ1076" s="9"/>
      <c r="EL1076" s="3"/>
      <c r="EM1076" s="36"/>
      <c r="EN1076" s="36"/>
      <c r="EO1076" s="44"/>
      <c r="EP1076" s="6"/>
      <c r="EQ1076" s="6"/>
      <c r="ER1076" s="6"/>
      <c r="ES1076" s="6"/>
      <c r="EU1076" s="3"/>
      <c r="EV1076" s="3"/>
      <c r="EX1076" s="3"/>
      <c r="EZ1076" s="3"/>
      <c r="FA1076" s="3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</row>
    <row r="1077" spans="15:204" ht="15" x14ac:dyDescent="0.25"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  <c r="DF1077" s="10"/>
      <c r="DG1077" s="10"/>
      <c r="DH1077" s="10"/>
      <c r="DI1077" s="10"/>
      <c r="DJ1077" s="10"/>
      <c r="DK1077" s="10"/>
      <c r="DL1077" s="10"/>
      <c r="DM1077" s="10"/>
      <c r="DN1077" s="10"/>
      <c r="DO1077" s="10"/>
      <c r="DP1077" s="10"/>
      <c r="DQ1077" s="17"/>
      <c r="DR1077" s="17"/>
      <c r="DS1077" s="17"/>
      <c r="DT1077" s="17"/>
      <c r="DU1077" s="6"/>
      <c r="DV1077" s="6"/>
      <c r="DW1077" s="9"/>
      <c r="DX1077" s="6"/>
      <c r="DY1077" s="9"/>
      <c r="DZ1077" s="9"/>
      <c r="EA1077" s="6"/>
      <c r="EB1077" s="39">
        <v>706001</v>
      </c>
      <c r="EC1077" s="39" t="s">
        <v>1555</v>
      </c>
      <c r="ED1077" s="40" t="s">
        <v>412</v>
      </c>
      <c r="EE1077" s="40" t="s">
        <v>412</v>
      </c>
      <c r="EF1077" s="37">
        <v>3900</v>
      </c>
      <c r="EG1077" s="37"/>
      <c r="EH1077" s="9"/>
      <c r="EI1077" s="6"/>
      <c r="EJ1077" s="9"/>
      <c r="EL1077" s="3"/>
      <c r="EM1077" s="36"/>
      <c r="EN1077" s="36"/>
      <c r="EO1077" s="44"/>
      <c r="EP1077" s="6"/>
      <c r="EQ1077" s="6"/>
      <c r="ER1077" s="6"/>
      <c r="ES1077" s="6"/>
      <c r="EU1077" s="3"/>
      <c r="EV1077" s="3"/>
      <c r="EX1077" s="3"/>
      <c r="EZ1077" s="3"/>
      <c r="FA1077" s="3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</row>
    <row r="1078" spans="15:204" ht="15" x14ac:dyDescent="0.25"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P1078" s="10"/>
      <c r="DQ1078" s="17"/>
      <c r="DR1078" s="17"/>
      <c r="DS1078" s="17"/>
      <c r="DT1078" s="17"/>
      <c r="DU1078" s="6"/>
      <c r="DV1078" s="6"/>
      <c r="DW1078" s="9"/>
      <c r="DX1078" s="6"/>
      <c r="DY1078" s="9"/>
      <c r="DZ1078" s="9"/>
      <c r="EA1078" s="6"/>
      <c r="EB1078" s="39">
        <v>706002</v>
      </c>
      <c r="EC1078" s="39" t="s">
        <v>1556</v>
      </c>
      <c r="ED1078" s="40" t="s">
        <v>412</v>
      </c>
      <c r="EE1078" s="40" t="s">
        <v>412</v>
      </c>
      <c r="EF1078" s="37">
        <v>3900</v>
      </c>
      <c r="EG1078" s="37"/>
      <c r="EH1078" s="9"/>
      <c r="EI1078" s="6"/>
      <c r="EJ1078" s="9"/>
      <c r="EL1078" s="3"/>
      <c r="EM1078" s="3"/>
      <c r="EN1078" s="3"/>
      <c r="EO1078" s="6"/>
      <c r="EP1078" s="6"/>
      <c r="EQ1078" s="6"/>
      <c r="ER1078" s="6"/>
      <c r="ES1078" s="6"/>
      <c r="EU1078" s="3"/>
      <c r="EV1078" s="3"/>
      <c r="EX1078" s="3"/>
      <c r="EZ1078" s="3"/>
      <c r="FA1078" s="3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</row>
    <row r="1079" spans="15:204" ht="15" x14ac:dyDescent="0.25"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  <c r="DF1079" s="10"/>
      <c r="DG1079" s="10"/>
      <c r="DH1079" s="10"/>
      <c r="DI1079" s="10"/>
      <c r="DJ1079" s="10"/>
      <c r="DK1079" s="10"/>
      <c r="DL1079" s="10"/>
      <c r="DM1079" s="10"/>
      <c r="DN1079" s="10"/>
      <c r="DO1079" s="10"/>
      <c r="DP1079" s="10"/>
      <c r="DQ1079" s="17"/>
      <c r="DR1079" s="17"/>
      <c r="DS1079" s="17"/>
      <c r="DT1079" s="17"/>
      <c r="DU1079" s="6"/>
      <c r="DV1079" s="6"/>
      <c r="DW1079" s="9"/>
      <c r="DX1079" s="6"/>
      <c r="DY1079" s="9"/>
      <c r="DZ1079" s="9"/>
      <c r="EA1079" s="6"/>
      <c r="EB1079" s="39">
        <v>706003</v>
      </c>
      <c r="EC1079" s="39" t="s">
        <v>1557</v>
      </c>
      <c r="ED1079" s="40" t="s">
        <v>412</v>
      </c>
      <c r="EE1079" s="40" t="s">
        <v>412</v>
      </c>
      <c r="EF1079" s="37">
        <v>3900</v>
      </c>
      <c r="EG1079" s="37"/>
      <c r="EH1079" s="9"/>
      <c r="EI1079" s="6"/>
      <c r="EJ1079" s="9"/>
      <c r="EL1079" s="3"/>
      <c r="EM1079" s="3"/>
      <c r="EN1079" s="3"/>
      <c r="EO1079" s="6"/>
      <c r="EP1079" s="6"/>
      <c r="EQ1079" s="6"/>
      <c r="ER1079" s="6"/>
      <c r="ES1079" s="6"/>
      <c r="EU1079" s="3"/>
      <c r="EV1079" s="3"/>
      <c r="EX1079" s="3"/>
      <c r="EZ1079" s="3"/>
      <c r="FA1079" s="3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</row>
    <row r="1080" spans="15:204" ht="15" x14ac:dyDescent="0.25"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  <c r="DF1080" s="10"/>
      <c r="DG1080" s="10"/>
      <c r="DH1080" s="10"/>
      <c r="DI1080" s="10"/>
      <c r="DJ1080" s="10"/>
      <c r="DK1080" s="10"/>
      <c r="DL1080" s="10"/>
      <c r="DM1080" s="10"/>
      <c r="DN1080" s="10"/>
      <c r="DO1080" s="10"/>
      <c r="DP1080" s="10"/>
      <c r="DQ1080" s="17"/>
      <c r="DR1080" s="17"/>
      <c r="DS1080" s="17"/>
      <c r="DT1080" s="17"/>
      <c r="DU1080" s="6"/>
      <c r="DV1080" s="6"/>
      <c r="DW1080" s="9"/>
      <c r="DX1080" s="6"/>
      <c r="DY1080" s="9"/>
      <c r="DZ1080" s="42"/>
      <c r="EA1080" s="6"/>
      <c r="EB1080" s="39">
        <v>706004</v>
      </c>
      <c r="EC1080" s="39" t="s">
        <v>1558</v>
      </c>
      <c r="ED1080" s="40" t="s">
        <v>412</v>
      </c>
      <c r="EE1080" s="40" t="s">
        <v>412</v>
      </c>
      <c r="EF1080" s="37">
        <v>3900</v>
      </c>
      <c r="EG1080" s="37"/>
      <c r="EH1080" s="9"/>
      <c r="EI1080" s="6"/>
      <c r="EJ1080" s="42"/>
      <c r="EL1080" s="3"/>
      <c r="EM1080" s="3"/>
      <c r="EN1080" s="3"/>
      <c r="EO1080" s="6"/>
      <c r="EP1080" s="6"/>
      <c r="EQ1080" s="6"/>
      <c r="ER1080" s="6"/>
      <c r="ES1080" s="6"/>
      <c r="EU1080" s="3"/>
      <c r="EV1080" s="3"/>
      <c r="EX1080" s="3"/>
      <c r="EZ1080" s="3"/>
      <c r="FA1080" s="3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</row>
    <row r="1081" spans="15:204" ht="15" x14ac:dyDescent="0.25"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P1081" s="10"/>
      <c r="DQ1081" s="17"/>
      <c r="DR1081" s="17"/>
      <c r="DS1081" s="17"/>
      <c r="DT1081" s="17"/>
      <c r="DU1081" s="6"/>
      <c r="DV1081" s="44"/>
      <c r="DW1081" s="9"/>
      <c r="DX1081" s="6"/>
      <c r="DY1081" s="9"/>
      <c r="DZ1081" s="42"/>
      <c r="EA1081" s="6"/>
      <c r="EB1081" s="39">
        <v>706005</v>
      </c>
      <c r="EC1081" s="39" t="s">
        <v>1559</v>
      </c>
      <c r="ED1081" s="40" t="s">
        <v>412</v>
      </c>
      <c r="EE1081" s="40" t="s">
        <v>412</v>
      </c>
      <c r="EF1081" s="37">
        <v>3900</v>
      </c>
      <c r="EG1081" s="37"/>
      <c r="EH1081" s="9"/>
      <c r="EI1081" s="6"/>
      <c r="EJ1081" s="42"/>
      <c r="EL1081" s="3"/>
      <c r="EM1081" s="3"/>
      <c r="EN1081" s="3"/>
      <c r="EO1081" s="6"/>
      <c r="EP1081" s="6"/>
      <c r="EQ1081" s="6"/>
      <c r="ER1081" s="6"/>
      <c r="ES1081" s="6"/>
      <c r="EU1081" s="3"/>
      <c r="EV1081" s="3"/>
      <c r="EX1081" s="3"/>
      <c r="EZ1081" s="3"/>
      <c r="FA1081" s="3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</row>
    <row r="1082" spans="15:204" ht="15" x14ac:dyDescent="0.25"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7"/>
      <c r="DR1082" s="17"/>
      <c r="DS1082" s="17"/>
      <c r="DT1082" s="17"/>
      <c r="DU1082" s="6"/>
      <c r="DV1082" s="44"/>
      <c r="DW1082" s="9"/>
      <c r="DX1082" s="6"/>
      <c r="DY1082" s="9"/>
      <c r="DZ1082" s="9"/>
      <c r="EA1082" s="6"/>
      <c r="EB1082" s="39">
        <v>706006</v>
      </c>
      <c r="EC1082" s="39" t="s">
        <v>1560</v>
      </c>
      <c r="ED1082" s="40" t="s">
        <v>412</v>
      </c>
      <c r="EE1082" s="40" t="s">
        <v>412</v>
      </c>
      <c r="EF1082" s="37">
        <v>3900</v>
      </c>
      <c r="EG1082" s="37"/>
      <c r="EH1082" s="9"/>
      <c r="EI1082" s="6"/>
      <c r="EJ1082" s="9"/>
      <c r="EK1082" s="36"/>
      <c r="EL1082" s="36"/>
      <c r="EM1082" s="3"/>
      <c r="EN1082" s="3"/>
      <c r="EO1082" s="6"/>
      <c r="EP1082" s="6"/>
      <c r="EQ1082" s="6"/>
      <c r="ER1082" s="6"/>
      <c r="ES1082" s="6"/>
      <c r="EU1082" s="3"/>
      <c r="EV1082" s="3"/>
      <c r="EX1082" s="3"/>
      <c r="EZ1082" s="3"/>
      <c r="FA1082" s="3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</row>
    <row r="1083" spans="15:204" ht="15" x14ac:dyDescent="0.25"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P1083" s="10"/>
      <c r="DQ1083" s="17"/>
      <c r="DR1083" s="17"/>
      <c r="DS1083" s="17"/>
      <c r="DT1083" s="17"/>
      <c r="DU1083" s="6"/>
      <c r="DV1083" s="6"/>
      <c r="DW1083" s="9"/>
      <c r="DX1083" s="6"/>
      <c r="DY1083" s="9"/>
      <c r="DZ1083" s="9"/>
      <c r="EA1083" s="6"/>
      <c r="EB1083" s="39">
        <v>706007</v>
      </c>
      <c r="EC1083" s="39" t="s">
        <v>1561</v>
      </c>
      <c r="ED1083" s="40" t="s">
        <v>411</v>
      </c>
      <c r="EE1083" s="40" t="s">
        <v>412</v>
      </c>
      <c r="EF1083" s="37">
        <v>3900</v>
      </c>
      <c r="EG1083" s="37"/>
      <c r="EH1083" s="9"/>
      <c r="EI1083" s="6"/>
      <c r="EJ1083" s="9"/>
      <c r="EL1083" s="3"/>
      <c r="EM1083" s="3"/>
      <c r="EN1083" s="3"/>
      <c r="EO1083" s="6"/>
      <c r="EP1083" s="6"/>
      <c r="EQ1083" s="6"/>
      <c r="ER1083" s="6"/>
      <c r="ES1083" s="6"/>
      <c r="EU1083" s="3"/>
      <c r="EV1083" s="3"/>
      <c r="EX1083" s="3"/>
      <c r="EZ1083" s="3"/>
      <c r="FA1083" s="3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</row>
    <row r="1084" spans="15:204" ht="15" x14ac:dyDescent="0.25"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7"/>
      <c r="DR1084" s="17"/>
      <c r="DS1084" s="17"/>
      <c r="DT1084" s="17"/>
      <c r="DU1084" s="6"/>
      <c r="DV1084" s="6"/>
      <c r="DW1084" s="9"/>
      <c r="DX1084" s="6"/>
      <c r="DY1084" s="9"/>
      <c r="DZ1084" s="9"/>
      <c r="EA1084" s="6"/>
      <c r="EB1084" s="39">
        <v>706100</v>
      </c>
      <c r="EC1084" s="39" t="s">
        <v>1562</v>
      </c>
      <c r="ED1084" s="40" t="s">
        <v>412</v>
      </c>
      <c r="EE1084" s="40" t="s">
        <v>412</v>
      </c>
      <c r="EF1084" s="37">
        <v>3900</v>
      </c>
      <c r="EG1084" s="37"/>
      <c r="EH1084" s="9"/>
      <c r="EI1084" s="6"/>
      <c r="EJ1084" s="9"/>
      <c r="EL1084" s="3"/>
      <c r="EM1084" s="3"/>
      <c r="EN1084" s="3"/>
      <c r="EO1084" s="6"/>
      <c r="EP1084" s="6"/>
      <c r="EQ1084" s="6"/>
      <c r="ER1084" s="6"/>
      <c r="ES1084" s="6"/>
      <c r="EU1084" s="3"/>
      <c r="EV1084" s="3"/>
      <c r="EX1084" s="3"/>
      <c r="EZ1084" s="3"/>
      <c r="FA1084" s="3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</row>
    <row r="1085" spans="15:204" ht="15" x14ac:dyDescent="0.25"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7"/>
      <c r="DR1085" s="17"/>
      <c r="DS1085" s="17"/>
      <c r="DT1085" s="17"/>
      <c r="DU1085" s="6"/>
      <c r="DV1085" s="44"/>
      <c r="DW1085" s="9"/>
      <c r="DX1085" s="6"/>
      <c r="DY1085" s="9"/>
      <c r="DZ1085" s="42"/>
      <c r="EA1085" s="6"/>
      <c r="EB1085" s="39">
        <v>706101</v>
      </c>
      <c r="EC1085" s="39" t="s">
        <v>1563</v>
      </c>
      <c r="ED1085" s="40" t="s">
        <v>412</v>
      </c>
      <c r="EE1085" s="40" t="s">
        <v>412</v>
      </c>
      <c r="EF1085" s="37">
        <v>3900</v>
      </c>
      <c r="EG1085" s="37"/>
      <c r="EH1085" s="9"/>
      <c r="EI1085" s="6"/>
      <c r="EJ1085" s="9"/>
      <c r="EL1085" s="3"/>
      <c r="EM1085" s="3"/>
      <c r="EN1085" s="3"/>
      <c r="EO1085" s="6"/>
      <c r="EP1085" s="6"/>
      <c r="EQ1085" s="6"/>
      <c r="ER1085" s="6"/>
      <c r="ES1085" s="6"/>
      <c r="EU1085" s="3"/>
      <c r="EV1085" s="3"/>
      <c r="EX1085" s="3"/>
      <c r="EZ1085" s="3"/>
      <c r="FA1085" s="3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</row>
    <row r="1086" spans="15:204" ht="15" x14ac:dyDescent="0.25"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7"/>
      <c r="DR1086" s="17"/>
      <c r="DS1086" s="17"/>
      <c r="DT1086" s="17"/>
      <c r="DU1086" s="6"/>
      <c r="DV1086" s="6"/>
      <c r="DW1086" s="9"/>
      <c r="DX1086" s="6"/>
      <c r="DY1086" s="9"/>
      <c r="DZ1086" s="42"/>
      <c r="EA1086" s="6"/>
      <c r="EB1086" s="39">
        <v>706200</v>
      </c>
      <c r="EC1086" s="39" t="s">
        <v>1564</v>
      </c>
      <c r="ED1086" s="40" t="s">
        <v>412</v>
      </c>
      <c r="EE1086" s="40" t="s">
        <v>412</v>
      </c>
      <c r="EF1086" s="37">
        <v>2800</v>
      </c>
      <c r="EG1086" s="37"/>
      <c r="EH1086" s="9"/>
      <c r="EI1086" s="6"/>
      <c r="EJ1086" s="9"/>
      <c r="EL1086" s="3"/>
      <c r="EM1086" s="3"/>
      <c r="EN1086" s="3"/>
      <c r="EO1086" s="6"/>
      <c r="EP1086" s="6"/>
      <c r="EQ1086" s="6"/>
      <c r="ER1086" s="6"/>
      <c r="ES1086" s="6"/>
      <c r="EU1086" s="3"/>
      <c r="EV1086" s="3"/>
      <c r="EX1086" s="3"/>
      <c r="EZ1086" s="3"/>
      <c r="FA1086" s="3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</row>
    <row r="1087" spans="15:204" ht="15" x14ac:dyDescent="0.25"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  <c r="DO1087" s="10"/>
      <c r="DP1087" s="10"/>
      <c r="DQ1087" s="17"/>
      <c r="DR1087" s="17"/>
      <c r="DS1087" s="17"/>
      <c r="DT1087" s="17"/>
      <c r="DU1087" s="6"/>
      <c r="DV1087" s="44"/>
      <c r="DW1087" s="9"/>
      <c r="DX1087" s="6"/>
      <c r="DY1087" s="9"/>
      <c r="DZ1087" s="9"/>
      <c r="EA1087" s="6"/>
      <c r="EB1087" s="39">
        <v>706201</v>
      </c>
      <c r="EC1087" s="39" t="s">
        <v>1565</v>
      </c>
      <c r="ED1087" s="40" t="s">
        <v>412</v>
      </c>
      <c r="EE1087" s="40" t="s">
        <v>412</v>
      </c>
      <c r="EF1087" s="37">
        <v>2800</v>
      </c>
      <c r="EG1087" s="37"/>
      <c r="EH1087" s="9"/>
      <c r="EI1087" s="6"/>
      <c r="EJ1087" s="9"/>
      <c r="EL1087" s="3"/>
      <c r="EM1087" s="3"/>
      <c r="EN1087" s="3"/>
      <c r="EO1087" s="6"/>
      <c r="EP1087" s="6"/>
      <c r="EQ1087" s="6"/>
      <c r="ER1087" s="6"/>
      <c r="ES1087" s="6"/>
      <c r="EU1087" s="3"/>
      <c r="EV1087" s="3"/>
      <c r="EX1087" s="3"/>
      <c r="EZ1087" s="3"/>
      <c r="FA1087" s="3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</row>
    <row r="1088" spans="15:204" ht="15" x14ac:dyDescent="0.25"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P1088" s="10"/>
      <c r="DQ1088" s="17"/>
      <c r="DR1088" s="17"/>
      <c r="DS1088" s="17"/>
      <c r="DT1088" s="17"/>
      <c r="DU1088" s="6"/>
      <c r="DV1088" s="6"/>
      <c r="DW1088" s="9"/>
      <c r="DX1088" s="6"/>
      <c r="DY1088" s="9"/>
      <c r="DZ1088" s="9"/>
      <c r="EA1088" s="6"/>
      <c r="EB1088" s="39">
        <v>706202</v>
      </c>
      <c r="EC1088" s="39" t="s">
        <v>1566</v>
      </c>
      <c r="ED1088" s="40" t="s">
        <v>411</v>
      </c>
      <c r="EE1088" s="40" t="s">
        <v>412</v>
      </c>
      <c r="EF1088" s="37">
        <v>3100</v>
      </c>
      <c r="EG1088" s="37"/>
      <c r="EH1088" s="9"/>
      <c r="EI1088" s="6"/>
      <c r="EJ1088" s="9"/>
      <c r="EL1088" s="3"/>
      <c r="EM1088" s="3"/>
      <c r="EN1088" s="3"/>
      <c r="EO1088" s="6"/>
      <c r="EP1088" s="6"/>
      <c r="EQ1088" s="6"/>
      <c r="ER1088" s="6"/>
      <c r="ES1088" s="6"/>
      <c r="EU1088" s="3"/>
      <c r="EV1088" s="3"/>
      <c r="EX1088" s="3"/>
      <c r="EZ1088" s="3"/>
      <c r="FA1088" s="3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</row>
    <row r="1089" spans="15:204" ht="15" x14ac:dyDescent="0.25"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  <c r="DO1089" s="10"/>
      <c r="DP1089" s="10"/>
      <c r="DQ1089" s="17"/>
      <c r="DR1089" s="17"/>
      <c r="DS1089" s="17"/>
      <c r="DT1089" s="17"/>
      <c r="DU1089" s="6"/>
      <c r="DV1089" s="44"/>
      <c r="DW1089" s="9"/>
      <c r="DX1089" s="6"/>
      <c r="DY1089" s="9"/>
      <c r="DZ1089" s="9"/>
      <c r="EA1089" s="6"/>
      <c r="EB1089" s="39">
        <v>706203</v>
      </c>
      <c r="EC1089" s="39" t="s">
        <v>1567</v>
      </c>
      <c r="ED1089" s="40" t="s">
        <v>411</v>
      </c>
      <c r="EE1089" s="40" t="s">
        <v>412</v>
      </c>
      <c r="EF1089" s="37">
        <v>3100</v>
      </c>
      <c r="EG1089" s="37"/>
      <c r="EH1089" s="9"/>
      <c r="EI1089" s="6"/>
      <c r="EJ1089" s="9"/>
      <c r="EL1089" s="3"/>
      <c r="EM1089" s="3"/>
      <c r="EN1089" s="3"/>
      <c r="EO1089" s="6"/>
      <c r="EP1089" s="6"/>
      <c r="EQ1089" s="6"/>
      <c r="ER1089" s="6"/>
      <c r="ES1089" s="6"/>
      <c r="EU1089" s="3"/>
      <c r="EV1089" s="3"/>
      <c r="EX1089" s="3"/>
      <c r="EZ1089" s="3"/>
      <c r="FA1089" s="3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</row>
    <row r="1090" spans="15:204" ht="15" x14ac:dyDescent="0.25"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  <c r="DO1090" s="10"/>
      <c r="DP1090" s="10"/>
      <c r="DQ1090" s="17"/>
      <c r="DR1090" s="17"/>
      <c r="DS1090" s="17"/>
      <c r="DT1090" s="17"/>
      <c r="DU1090" s="6"/>
      <c r="DV1090" s="6"/>
      <c r="DW1090" s="9"/>
      <c r="DX1090" s="6"/>
      <c r="DY1090" s="9"/>
      <c r="DZ1090" s="9"/>
      <c r="EA1090" s="6"/>
      <c r="EB1090" s="39">
        <v>706204</v>
      </c>
      <c r="EC1090" s="39" t="s">
        <v>1568</v>
      </c>
      <c r="ED1090" s="40" t="s">
        <v>412</v>
      </c>
      <c r="EE1090" s="40" t="s">
        <v>412</v>
      </c>
      <c r="EF1090" s="37">
        <v>2800</v>
      </c>
      <c r="EG1090" s="37"/>
      <c r="EH1090" s="9"/>
      <c r="EI1090" s="6"/>
      <c r="EJ1090" s="9"/>
      <c r="EL1090" s="3"/>
      <c r="EM1090" s="3"/>
      <c r="EN1090" s="3"/>
      <c r="EO1090" s="6"/>
      <c r="EP1090" s="6"/>
      <c r="EQ1090" s="6"/>
      <c r="ER1090" s="6"/>
      <c r="ES1090" s="6"/>
      <c r="EU1090" s="3"/>
      <c r="EV1090" s="3"/>
      <c r="EX1090" s="3"/>
      <c r="EZ1090" s="3"/>
      <c r="FA1090" s="3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</row>
    <row r="1091" spans="15:204" ht="15" x14ac:dyDescent="0.25"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P1091" s="10"/>
      <c r="DQ1091" s="17"/>
      <c r="DR1091" s="17"/>
      <c r="DS1091" s="17"/>
      <c r="DT1091" s="17"/>
      <c r="DU1091" s="6"/>
      <c r="DV1091" s="6"/>
      <c r="DW1091" s="9"/>
      <c r="DX1091" s="6"/>
      <c r="DY1091" s="9"/>
      <c r="DZ1091" s="42"/>
      <c r="EA1091" s="6"/>
      <c r="EB1091" s="39">
        <v>706300</v>
      </c>
      <c r="EC1091" s="39" t="s">
        <v>1569</v>
      </c>
      <c r="ED1091" s="40" t="s">
        <v>412</v>
      </c>
      <c r="EE1091" s="40" t="s">
        <v>412</v>
      </c>
      <c r="EF1091" s="37">
        <v>3800</v>
      </c>
      <c r="EG1091" s="37"/>
      <c r="EH1091" s="9"/>
      <c r="EI1091" s="6"/>
      <c r="EJ1091" s="42"/>
      <c r="EL1091" s="3"/>
      <c r="EM1091" s="3"/>
      <c r="EN1091" s="3"/>
      <c r="EO1091" s="6"/>
      <c r="EP1091" s="6"/>
      <c r="EQ1091" s="6"/>
      <c r="ER1091" s="6"/>
      <c r="ES1091" s="6"/>
      <c r="EU1091" s="3"/>
      <c r="EV1091" s="3"/>
      <c r="EX1091" s="3"/>
      <c r="EZ1091" s="3"/>
      <c r="FA1091" s="3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</row>
    <row r="1092" spans="15:204" ht="15" x14ac:dyDescent="0.25"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  <c r="DO1092" s="10"/>
      <c r="DP1092" s="10"/>
      <c r="DQ1092" s="17"/>
      <c r="DR1092" s="17"/>
      <c r="DS1092" s="17"/>
      <c r="DT1092" s="17"/>
      <c r="DU1092" s="6"/>
      <c r="DV1092" s="44"/>
      <c r="DW1092" s="9"/>
      <c r="DX1092" s="6"/>
      <c r="DY1092" s="9"/>
      <c r="DZ1092" s="9"/>
      <c r="EA1092" s="6"/>
      <c r="EB1092" s="39">
        <v>706301</v>
      </c>
      <c r="EC1092" s="39" t="s">
        <v>1570</v>
      </c>
      <c r="ED1092" s="40" t="s">
        <v>412</v>
      </c>
      <c r="EE1092" s="40" t="s">
        <v>412</v>
      </c>
      <c r="EF1092" s="37">
        <v>3800</v>
      </c>
      <c r="EG1092" s="37"/>
      <c r="EH1092" s="9"/>
      <c r="EI1092" s="6"/>
      <c r="EJ1092" s="9"/>
      <c r="EK1092" s="36"/>
      <c r="EL1092" s="36"/>
      <c r="EM1092" s="3"/>
      <c r="EN1092" s="3"/>
      <c r="EO1092" s="6"/>
      <c r="EP1092" s="6"/>
      <c r="EQ1092" s="6"/>
      <c r="ER1092" s="6"/>
      <c r="ES1092" s="6"/>
      <c r="EU1092" s="3"/>
      <c r="EV1092" s="3"/>
      <c r="EX1092" s="3"/>
      <c r="EZ1092" s="3"/>
      <c r="FA1092" s="3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</row>
    <row r="1093" spans="15:204" ht="15" x14ac:dyDescent="0.25"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P1093" s="10"/>
      <c r="DQ1093" s="17"/>
      <c r="DR1093" s="17"/>
      <c r="DS1093" s="17"/>
      <c r="DT1093" s="17"/>
      <c r="DU1093" s="6"/>
      <c r="DV1093" s="6"/>
      <c r="DW1093" s="9"/>
      <c r="DX1093" s="6"/>
      <c r="DY1093" s="9"/>
      <c r="DZ1093" s="9"/>
      <c r="EA1093" s="6"/>
      <c r="EB1093" s="39">
        <v>706302</v>
      </c>
      <c r="EC1093" s="39" t="s">
        <v>1571</v>
      </c>
      <c r="ED1093" s="40" t="s">
        <v>412</v>
      </c>
      <c r="EE1093" s="40" t="s">
        <v>412</v>
      </c>
      <c r="EF1093" s="37">
        <v>3800</v>
      </c>
      <c r="EG1093" s="37"/>
      <c r="EH1093" s="9"/>
      <c r="EI1093" s="6"/>
      <c r="EJ1093" s="42"/>
      <c r="EL1093" s="3"/>
      <c r="EM1093" s="3"/>
      <c r="EN1093" s="3"/>
      <c r="EO1093" s="6"/>
      <c r="EP1093" s="6"/>
      <c r="EQ1093" s="6"/>
      <c r="ER1093" s="6"/>
      <c r="ES1093" s="6"/>
      <c r="EU1093" s="3"/>
      <c r="EV1093" s="3"/>
      <c r="EX1093" s="3"/>
      <c r="EZ1093" s="3"/>
      <c r="FA1093" s="3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</row>
    <row r="1094" spans="15:204" ht="15" x14ac:dyDescent="0.25"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  <c r="DO1094" s="10"/>
      <c r="DP1094" s="10"/>
      <c r="DQ1094" s="17"/>
      <c r="DR1094" s="17"/>
      <c r="DS1094" s="17"/>
      <c r="DT1094" s="17"/>
      <c r="DU1094" s="6"/>
      <c r="DV1094" s="6"/>
      <c r="DW1094" s="9"/>
      <c r="DX1094" s="6"/>
      <c r="DY1094" s="42"/>
      <c r="DZ1094" s="42"/>
      <c r="EA1094" s="6"/>
      <c r="EB1094" s="39">
        <v>706400</v>
      </c>
      <c r="EC1094" s="39" t="s">
        <v>1572</v>
      </c>
      <c r="ED1094" s="40" t="s">
        <v>412</v>
      </c>
      <c r="EE1094" s="40" t="s">
        <v>412</v>
      </c>
      <c r="EF1094" s="37">
        <v>3800</v>
      </c>
      <c r="EG1094" s="37"/>
      <c r="EH1094" s="9"/>
      <c r="EI1094" s="6"/>
      <c r="EJ1094" s="9"/>
      <c r="EK1094" s="36"/>
      <c r="EL1094" s="3"/>
      <c r="EM1094" s="3"/>
      <c r="EN1094" s="3"/>
      <c r="EO1094" s="6"/>
      <c r="EP1094" s="6"/>
      <c r="EQ1094" s="6"/>
      <c r="ER1094" s="6"/>
      <c r="ES1094" s="6"/>
      <c r="EU1094" s="3"/>
      <c r="EV1094" s="3"/>
      <c r="EX1094" s="3"/>
      <c r="EZ1094" s="3"/>
      <c r="FA1094" s="3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</row>
    <row r="1095" spans="15:204" ht="15" x14ac:dyDescent="0.25"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  <c r="DO1095" s="10"/>
      <c r="DP1095" s="10"/>
      <c r="DQ1095" s="17"/>
      <c r="DR1095" s="17"/>
      <c r="DS1095" s="17"/>
      <c r="DT1095" s="17"/>
      <c r="DU1095" s="6"/>
      <c r="DV1095" s="44"/>
      <c r="DW1095" s="9"/>
      <c r="DX1095" s="6"/>
      <c r="DY1095" s="42"/>
      <c r="DZ1095" s="42"/>
      <c r="EA1095" s="6"/>
      <c r="EB1095" s="39">
        <v>706500</v>
      </c>
      <c r="EC1095" s="39" t="s">
        <v>1573</v>
      </c>
      <c r="ED1095" s="40" t="s">
        <v>412</v>
      </c>
      <c r="EE1095" s="40" t="s">
        <v>412</v>
      </c>
      <c r="EF1095" s="37">
        <v>3800</v>
      </c>
      <c r="EG1095" s="37"/>
      <c r="EH1095" s="9"/>
      <c r="EI1095" s="6"/>
      <c r="EJ1095" s="42"/>
      <c r="EK1095" s="36"/>
      <c r="EL1095" s="36"/>
      <c r="EM1095" s="36"/>
      <c r="EN1095" s="3"/>
      <c r="EO1095" s="6"/>
      <c r="EP1095" s="6"/>
      <c r="EQ1095" s="6"/>
      <c r="ER1095" s="6"/>
      <c r="ES1095" s="6"/>
      <c r="EU1095" s="3"/>
      <c r="EV1095" s="3"/>
      <c r="EX1095" s="3"/>
      <c r="EZ1095" s="3"/>
      <c r="FA1095" s="3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</row>
    <row r="1096" spans="15:204" ht="15" x14ac:dyDescent="0.25"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  <c r="DI1096" s="10"/>
      <c r="DJ1096" s="10"/>
      <c r="DK1096" s="10"/>
      <c r="DL1096" s="10"/>
      <c r="DM1096" s="10"/>
      <c r="DN1096" s="10"/>
      <c r="DO1096" s="10"/>
      <c r="DP1096" s="10"/>
      <c r="DQ1096" s="17"/>
      <c r="DR1096" s="17"/>
      <c r="DS1096" s="17"/>
      <c r="DT1096" s="17"/>
      <c r="DU1096" s="6"/>
      <c r="DV1096" s="6"/>
      <c r="DW1096" s="9"/>
      <c r="DX1096" s="6"/>
      <c r="DY1096" s="9"/>
      <c r="DZ1096" s="42"/>
      <c r="EA1096" s="6"/>
      <c r="EB1096" s="39">
        <v>706501</v>
      </c>
      <c r="EC1096" s="39" t="s">
        <v>1574</v>
      </c>
      <c r="ED1096" s="40" t="s">
        <v>412</v>
      </c>
      <c r="EE1096" s="40" t="s">
        <v>412</v>
      </c>
      <c r="EF1096" s="37">
        <v>3800</v>
      </c>
      <c r="EG1096" s="37"/>
      <c r="EH1096" s="9"/>
      <c r="EI1096" s="6"/>
      <c r="EJ1096" s="9"/>
      <c r="EK1096" s="36"/>
      <c r="EL1096" s="36"/>
      <c r="EM1096" s="3"/>
      <c r="EN1096" s="3"/>
      <c r="EO1096" s="6"/>
      <c r="EP1096" s="6"/>
      <c r="EQ1096" s="6"/>
      <c r="ER1096" s="6"/>
      <c r="ES1096" s="6"/>
      <c r="EU1096" s="3"/>
      <c r="EV1096" s="3"/>
      <c r="EX1096" s="3"/>
      <c r="EZ1096" s="3"/>
      <c r="FA1096" s="3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</row>
    <row r="1097" spans="15:204" ht="15" x14ac:dyDescent="0.25"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  <c r="DF1097" s="10"/>
      <c r="DG1097" s="10"/>
      <c r="DH1097" s="10"/>
      <c r="DI1097" s="10"/>
      <c r="DJ1097" s="10"/>
      <c r="DK1097" s="10"/>
      <c r="DL1097" s="10"/>
      <c r="DM1097" s="10"/>
      <c r="DN1097" s="10"/>
      <c r="DO1097" s="10"/>
      <c r="DP1097" s="10"/>
      <c r="DQ1097" s="17"/>
      <c r="DR1097" s="17"/>
      <c r="DS1097" s="17"/>
      <c r="DT1097" s="17"/>
      <c r="DU1097" s="6"/>
      <c r="DV1097" s="6"/>
      <c r="DW1097" s="9"/>
      <c r="DX1097" s="6"/>
      <c r="DY1097" s="9"/>
      <c r="DZ1097" s="9"/>
      <c r="EA1097" s="6"/>
      <c r="EB1097" s="39">
        <v>706502</v>
      </c>
      <c r="EC1097" s="39" t="s">
        <v>1575</v>
      </c>
      <c r="ED1097" s="40" t="s">
        <v>412</v>
      </c>
      <c r="EE1097" s="40" t="s">
        <v>412</v>
      </c>
      <c r="EF1097" s="37">
        <v>3800</v>
      </c>
      <c r="EG1097" s="37"/>
      <c r="EH1097" s="9"/>
      <c r="EI1097" s="6"/>
      <c r="EJ1097" s="9"/>
      <c r="EL1097" s="3"/>
      <c r="EM1097" s="3"/>
      <c r="EN1097" s="3"/>
      <c r="EO1097" s="6"/>
      <c r="EP1097" s="6"/>
      <c r="EQ1097" s="6"/>
      <c r="ER1097" s="6"/>
      <c r="ES1097" s="6"/>
      <c r="EU1097" s="3"/>
      <c r="EV1097" s="3"/>
      <c r="EX1097" s="3"/>
      <c r="EZ1097" s="3"/>
      <c r="FA1097" s="3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</row>
    <row r="1098" spans="15:204" ht="15" x14ac:dyDescent="0.25"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P1098" s="10"/>
      <c r="DQ1098" s="17"/>
      <c r="DR1098" s="17"/>
      <c r="DS1098" s="17"/>
      <c r="DT1098" s="17"/>
      <c r="DU1098" s="6"/>
      <c r="DV1098" s="6"/>
      <c r="DW1098" s="9"/>
      <c r="DX1098" s="6"/>
      <c r="DY1098" s="9"/>
      <c r="DZ1098" s="9"/>
      <c r="EA1098" s="6"/>
      <c r="EB1098" s="39">
        <v>706503</v>
      </c>
      <c r="EC1098" s="39" t="s">
        <v>1576</v>
      </c>
      <c r="ED1098" s="40" t="s">
        <v>412</v>
      </c>
      <c r="EE1098" s="40" t="s">
        <v>412</v>
      </c>
      <c r="EF1098" s="37">
        <v>3800</v>
      </c>
      <c r="EG1098" s="37"/>
      <c r="EH1098" s="9"/>
      <c r="EI1098" s="6"/>
      <c r="EJ1098" s="9"/>
      <c r="EL1098" s="3"/>
      <c r="EM1098" s="3"/>
      <c r="EN1098" s="3"/>
      <c r="EO1098" s="6"/>
      <c r="EP1098" s="6"/>
      <c r="EQ1098" s="6"/>
      <c r="ER1098" s="6"/>
      <c r="ES1098" s="6"/>
      <c r="EU1098" s="3"/>
      <c r="EV1098" s="3"/>
      <c r="EX1098" s="3"/>
      <c r="EZ1098" s="3"/>
      <c r="FA1098" s="3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</row>
    <row r="1099" spans="15:204" ht="15" x14ac:dyDescent="0.25"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  <c r="DF1099" s="10"/>
      <c r="DG1099" s="10"/>
      <c r="DH1099" s="10"/>
      <c r="DI1099" s="10"/>
      <c r="DJ1099" s="10"/>
      <c r="DK1099" s="10"/>
      <c r="DL1099" s="10"/>
      <c r="DM1099" s="10"/>
      <c r="DN1099" s="10"/>
      <c r="DO1099" s="10"/>
      <c r="DP1099" s="10"/>
      <c r="DQ1099" s="17"/>
      <c r="DR1099" s="17"/>
      <c r="DS1099" s="17"/>
      <c r="DT1099" s="17"/>
      <c r="DU1099" s="6"/>
      <c r="DV1099" s="6"/>
      <c r="DW1099" s="9"/>
      <c r="DX1099" s="6"/>
      <c r="DY1099" s="42"/>
      <c r="DZ1099" s="42"/>
      <c r="EA1099" s="6"/>
      <c r="EB1099" s="39">
        <v>706504</v>
      </c>
      <c r="EC1099" s="39" t="s">
        <v>1577</v>
      </c>
      <c r="ED1099" s="40" t="s">
        <v>412</v>
      </c>
      <c r="EE1099" s="40" t="s">
        <v>412</v>
      </c>
      <c r="EF1099" s="37">
        <v>3800</v>
      </c>
      <c r="EG1099" s="37"/>
      <c r="EH1099" s="9"/>
      <c r="EI1099" s="6"/>
      <c r="EJ1099" s="42"/>
      <c r="EL1099" s="3"/>
      <c r="EM1099" s="3"/>
      <c r="EN1099" s="3"/>
      <c r="EO1099" s="6"/>
      <c r="EP1099" s="6"/>
      <c r="EQ1099" s="6"/>
      <c r="ER1099" s="6"/>
      <c r="ES1099" s="6"/>
      <c r="EU1099" s="3"/>
      <c r="EV1099" s="3"/>
      <c r="EX1099" s="3"/>
      <c r="EZ1099" s="3"/>
      <c r="FA1099" s="3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</row>
    <row r="1100" spans="15:204" ht="15" x14ac:dyDescent="0.25"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  <c r="DF1100" s="10"/>
      <c r="DG1100" s="10"/>
      <c r="DH1100" s="10"/>
      <c r="DI1100" s="10"/>
      <c r="DJ1100" s="10"/>
      <c r="DK1100" s="10"/>
      <c r="DL1100" s="10"/>
      <c r="DM1100" s="10"/>
      <c r="DN1100" s="10"/>
      <c r="DO1100" s="10"/>
      <c r="DP1100" s="10"/>
      <c r="DQ1100" s="17"/>
      <c r="DR1100" s="17"/>
      <c r="DS1100" s="17"/>
      <c r="DT1100" s="17"/>
      <c r="DU1100" s="6"/>
      <c r="DV1100" s="6"/>
      <c r="DW1100" s="9"/>
      <c r="DX1100" s="6"/>
      <c r="DY1100" s="9"/>
      <c r="DZ1100" s="42"/>
      <c r="EA1100" s="6"/>
      <c r="EB1100" s="39">
        <v>706505</v>
      </c>
      <c r="EC1100" s="39" t="s">
        <v>1578</v>
      </c>
      <c r="ED1100" s="40" t="s">
        <v>412</v>
      </c>
      <c r="EE1100" s="40" t="s">
        <v>412</v>
      </c>
      <c r="EF1100" s="37">
        <v>3800</v>
      </c>
      <c r="EG1100" s="37"/>
      <c r="EH1100" s="9"/>
      <c r="EI1100" s="6"/>
      <c r="EJ1100" s="9"/>
      <c r="EL1100" s="3"/>
      <c r="EM1100" s="3"/>
      <c r="EN1100" s="3"/>
      <c r="EO1100" s="6"/>
      <c r="EP1100" s="6"/>
      <c r="EQ1100" s="6"/>
      <c r="ER1100" s="6"/>
      <c r="ES1100" s="6"/>
      <c r="EU1100" s="3"/>
      <c r="EV1100" s="3"/>
      <c r="EX1100" s="3"/>
      <c r="EZ1100" s="3"/>
      <c r="FA1100" s="3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</row>
    <row r="1101" spans="15:204" ht="15" x14ac:dyDescent="0.25"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P1101" s="10"/>
      <c r="DQ1101" s="17"/>
      <c r="DR1101" s="17"/>
      <c r="DS1101" s="17"/>
      <c r="DT1101" s="17"/>
      <c r="DU1101" s="6"/>
      <c r="DV1101" s="44"/>
      <c r="DW1101" s="9"/>
      <c r="DX1101" s="6"/>
      <c r="DY1101" s="42"/>
      <c r="DZ1101" s="42"/>
      <c r="EA1101" s="6"/>
      <c r="EB1101" s="39">
        <v>706600</v>
      </c>
      <c r="EC1101" s="39" t="s">
        <v>1579</v>
      </c>
      <c r="ED1101" s="40" t="s">
        <v>412</v>
      </c>
      <c r="EE1101" s="40" t="s">
        <v>412</v>
      </c>
      <c r="EF1101" s="37">
        <v>3800</v>
      </c>
      <c r="EG1101" s="37"/>
      <c r="EH1101" s="9"/>
      <c r="EI1101" s="6"/>
      <c r="EJ1101" s="42"/>
      <c r="EL1101" s="3"/>
      <c r="EM1101" s="3"/>
      <c r="EN1101" s="3"/>
      <c r="EO1101" s="6"/>
      <c r="EP1101" s="6"/>
      <c r="EQ1101" s="6"/>
      <c r="ER1101" s="6"/>
      <c r="ES1101" s="6"/>
      <c r="EU1101" s="3"/>
      <c r="EV1101" s="3"/>
      <c r="EX1101" s="3"/>
      <c r="EZ1101" s="3"/>
      <c r="FA1101" s="3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</row>
    <row r="1102" spans="15:204" ht="15" x14ac:dyDescent="0.25"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I1102" s="10"/>
      <c r="DJ1102" s="10"/>
      <c r="DK1102" s="10"/>
      <c r="DL1102" s="10"/>
      <c r="DM1102" s="10"/>
      <c r="DN1102" s="10"/>
      <c r="DO1102" s="10"/>
      <c r="DP1102" s="10"/>
      <c r="DQ1102" s="17"/>
      <c r="DR1102" s="17"/>
      <c r="DS1102" s="17"/>
      <c r="DT1102" s="17"/>
      <c r="DU1102" s="6"/>
      <c r="DV1102" s="44"/>
      <c r="DW1102" s="9"/>
      <c r="DX1102" s="6"/>
      <c r="DY1102" s="9"/>
      <c r="DZ1102" s="42"/>
      <c r="EA1102" s="6"/>
      <c r="EB1102" s="39">
        <v>706601</v>
      </c>
      <c r="EC1102" s="39" t="s">
        <v>1580</v>
      </c>
      <c r="ED1102" s="40" t="s">
        <v>412</v>
      </c>
      <c r="EE1102" s="40" t="s">
        <v>412</v>
      </c>
      <c r="EF1102" s="37">
        <v>3800</v>
      </c>
      <c r="EG1102" s="37"/>
      <c r="EH1102" s="9"/>
      <c r="EI1102" s="6"/>
      <c r="EJ1102" s="42"/>
      <c r="EK1102" s="36"/>
      <c r="EL1102" s="3"/>
      <c r="EM1102" s="3"/>
      <c r="EN1102" s="3"/>
      <c r="EO1102" s="6"/>
      <c r="EP1102" s="6"/>
      <c r="EQ1102" s="6"/>
      <c r="ER1102" s="6"/>
      <c r="ES1102" s="6"/>
      <c r="EU1102" s="3"/>
      <c r="EV1102" s="3"/>
      <c r="EX1102" s="3"/>
      <c r="EZ1102" s="3"/>
      <c r="FA1102" s="3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</row>
    <row r="1103" spans="15:204" ht="15" x14ac:dyDescent="0.25"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  <c r="DF1103" s="10"/>
      <c r="DG1103" s="10"/>
      <c r="DH1103" s="10"/>
      <c r="DI1103" s="10"/>
      <c r="DJ1103" s="10"/>
      <c r="DK1103" s="10"/>
      <c r="DL1103" s="10"/>
      <c r="DM1103" s="10"/>
      <c r="DN1103" s="10"/>
      <c r="DO1103" s="10"/>
      <c r="DP1103" s="10"/>
      <c r="DQ1103" s="17"/>
      <c r="DR1103" s="17"/>
      <c r="DS1103" s="17"/>
      <c r="DT1103" s="17"/>
      <c r="DU1103" s="6"/>
      <c r="DV1103" s="44"/>
      <c r="DW1103" s="9"/>
      <c r="DX1103" s="6"/>
      <c r="DY1103" s="42"/>
      <c r="DZ1103" s="42"/>
      <c r="EA1103" s="6"/>
      <c r="EB1103" s="39">
        <v>706602</v>
      </c>
      <c r="EC1103" s="39" t="s">
        <v>1581</v>
      </c>
      <c r="ED1103" s="40" t="s">
        <v>412</v>
      </c>
      <c r="EE1103" s="40" t="s">
        <v>412</v>
      </c>
      <c r="EF1103" s="37">
        <v>3800</v>
      </c>
      <c r="EG1103" s="37"/>
      <c r="EH1103" s="9"/>
      <c r="EI1103" s="6"/>
      <c r="EJ1103" s="9"/>
      <c r="EK1103" s="36"/>
      <c r="EL1103" s="3"/>
      <c r="EM1103" s="3"/>
      <c r="EN1103" s="3"/>
      <c r="EO1103" s="6"/>
      <c r="EP1103" s="6"/>
      <c r="EQ1103" s="6"/>
      <c r="ER1103" s="6"/>
      <c r="ES1103" s="6"/>
      <c r="EU1103" s="3"/>
      <c r="EV1103" s="3"/>
      <c r="EX1103" s="3"/>
      <c r="EZ1103" s="3"/>
      <c r="FA1103" s="3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</row>
    <row r="1104" spans="15:204" ht="15" x14ac:dyDescent="0.25"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  <c r="DF1104" s="10"/>
      <c r="DG1104" s="10"/>
      <c r="DH1104" s="10"/>
      <c r="DI1104" s="10"/>
      <c r="DJ1104" s="10"/>
      <c r="DK1104" s="10"/>
      <c r="DL1104" s="10"/>
      <c r="DM1104" s="10"/>
      <c r="DN1104" s="10"/>
      <c r="DO1104" s="10"/>
      <c r="DP1104" s="10"/>
      <c r="DQ1104" s="17"/>
      <c r="DR1104" s="17"/>
      <c r="DS1104" s="17"/>
      <c r="DT1104" s="17"/>
      <c r="DU1104" s="6"/>
      <c r="DV1104" s="44"/>
      <c r="DW1104" s="9"/>
      <c r="DX1104" s="6"/>
      <c r="DY1104" s="9"/>
      <c r="DZ1104" s="42"/>
      <c r="EA1104" s="6"/>
      <c r="EB1104" s="39">
        <v>706603</v>
      </c>
      <c r="EC1104" s="39" t="s">
        <v>1582</v>
      </c>
      <c r="ED1104" s="40" t="s">
        <v>412</v>
      </c>
      <c r="EE1104" s="40" t="s">
        <v>412</v>
      </c>
      <c r="EF1104" s="37">
        <v>2800</v>
      </c>
      <c r="EG1104" s="37"/>
      <c r="EH1104" s="9"/>
      <c r="EI1104" s="6"/>
      <c r="EJ1104" s="9"/>
      <c r="EL1104" s="3"/>
      <c r="EM1104" s="3"/>
      <c r="EN1104" s="3"/>
      <c r="EO1104" s="6"/>
      <c r="EP1104" s="6"/>
      <c r="EQ1104" s="6"/>
      <c r="ER1104" s="6"/>
      <c r="ES1104" s="6"/>
      <c r="EU1104" s="3"/>
      <c r="EV1104" s="3"/>
      <c r="EX1104" s="3"/>
      <c r="EZ1104" s="3"/>
      <c r="FA1104" s="3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</row>
    <row r="1105" spans="15:204" ht="15" x14ac:dyDescent="0.25"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P1105" s="10"/>
      <c r="DQ1105" s="17"/>
      <c r="DR1105" s="17"/>
      <c r="DS1105" s="17"/>
      <c r="DT1105" s="17"/>
      <c r="DU1105" s="6"/>
      <c r="DV1105" s="44"/>
      <c r="DW1105" s="9"/>
      <c r="DX1105" s="6"/>
      <c r="DY1105" s="42"/>
      <c r="DZ1105" s="42"/>
      <c r="EA1105" s="6"/>
      <c r="EB1105" s="39">
        <v>706604</v>
      </c>
      <c r="EC1105" s="39" t="s">
        <v>1583</v>
      </c>
      <c r="ED1105" s="40" t="s">
        <v>412</v>
      </c>
      <c r="EE1105" s="40" t="s">
        <v>412</v>
      </c>
      <c r="EF1105" s="37">
        <v>3800</v>
      </c>
      <c r="EG1105" s="37"/>
      <c r="EH1105" s="9"/>
      <c r="EI1105" s="6"/>
      <c r="EJ1105" s="42"/>
      <c r="EL1105" s="3"/>
      <c r="EM1105" s="3"/>
      <c r="EN1105" s="3"/>
      <c r="EO1105" s="6"/>
      <c r="EP1105" s="6"/>
      <c r="EQ1105" s="6"/>
      <c r="ER1105" s="6"/>
      <c r="ES1105" s="6"/>
      <c r="EU1105" s="3"/>
      <c r="EV1105" s="3"/>
      <c r="EX1105" s="3"/>
      <c r="EZ1105" s="3"/>
      <c r="FA1105" s="3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</row>
    <row r="1106" spans="15:204" ht="15" x14ac:dyDescent="0.25"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  <c r="DF1106" s="10"/>
      <c r="DG1106" s="10"/>
      <c r="DH1106" s="10"/>
      <c r="DI1106" s="10"/>
      <c r="DJ1106" s="10"/>
      <c r="DK1106" s="10"/>
      <c r="DL1106" s="10"/>
      <c r="DM1106" s="10"/>
      <c r="DN1106" s="10"/>
      <c r="DO1106" s="10"/>
      <c r="DP1106" s="10"/>
      <c r="DQ1106" s="17"/>
      <c r="DR1106" s="17"/>
      <c r="DS1106" s="17"/>
      <c r="DT1106" s="17"/>
      <c r="DU1106" s="6"/>
      <c r="DV1106" s="44"/>
      <c r="DW1106" s="9"/>
      <c r="DX1106" s="6"/>
      <c r="DY1106" s="42"/>
      <c r="DZ1106" s="42"/>
      <c r="EA1106" s="6"/>
      <c r="EB1106" s="39">
        <v>706605</v>
      </c>
      <c r="EC1106" s="39" t="s">
        <v>1584</v>
      </c>
      <c r="ED1106" s="40" t="s">
        <v>412</v>
      </c>
      <c r="EE1106" s="40" t="s">
        <v>412</v>
      </c>
      <c r="EF1106" s="37">
        <v>2000</v>
      </c>
      <c r="EG1106" s="37"/>
      <c r="EH1106" s="9"/>
      <c r="EI1106" s="6"/>
      <c r="EJ1106" s="42"/>
      <c r="EL1106" s="3"/>
      <c r="EM1106" s="3"/>
      <c r="EN1106" s="3"/>
      <c r="EO1106" s="6"/>
      <c r="EP1106" s="6"/>
      <c r="EQ1106" s="6"/>
      <c r="ER1106" s="6"/>
      <c r="ES1106" s="6"/>
      <c r="EU1106" s="3"/>
      <c r="EV1106" s="3"/>
      <c r="EX1106" s="3"/>
      <c r="EZ1106" s="3"/>
      <c r="FA1106" s="3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</row>
    <row r="1107" spans="15:204" ht="15" x14ac:dyDescent="0.25"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P1107" s="10"/>
      <c r="DQ1107" s="17"/>
      <c r="DR1107" s="17"/>
      <c r="DS1107" s="17"/>
      <c r="DT1107" s="17"/>
      <c r="DU1107" s="6"/>
      <c r="DV1107" s="44"/>
      <c r="DW1107" s="9"/>
      <c r="DX1107" s="6"/>
      <c r="DY1107" s="9"/>
      <c r="DZ1107" s="42"/>
      <c r="EA1107" s="6"/>
      <c r="EB1107" s="39">
        <v>706700</v>
      </c>
      <c r="EC1107" s="39" t="s">
        <v>1585</v>
      </c>
      <c r="ED1107" s="40" t="s">
        <v>412</v>
      </c>
      <c r="EE1107" s="40" t="s">
        <v>412</v>
      </c>
      <c r="EF1107" s="37">
        <v>3800</v>
      </c>
      <c r="EG1107" s="37"/>
      <c r="EH1107" s="9"/>
      <c r="EI1107" s="6"/>
      <c r="EJ1107" s="42"/>
      <c r="EL1107" s="3"/>
      <c r="EM1107" s="3"/>
      <c r="EN1107" s="3"/>
      <c r="EO1107" s="6"/>
      <c r="EP1107" s="6"/>
      <c r="EQ1107" s="6"/>
      <c r="ER1107" s="6"/>
      <c r="ES1107" s="6"/>
      <c r="EU1107" s="3"/>
      <c r="EV1107" s="3"/>
      <c r="EX1107" s="3"/>
      <c r="EZ1107" s="3"/>
      <c r="FA1107" s="3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</row>
    <row r="1108" spans="15:204" ht="15" x14ac:dyDescent="0.25"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P1108" s="10"/>
      <c r="DQ1108" s="17"/>
      <c r="DR1108" s="17"/>
      <c r="DS1108" s="17"/>
      <c r="DT1108" s="17"/>
      <c r="DU1108" s="6"/>
      <c r="DV1108" s="44"/>
      <c r="DW1108" s="9"/>
      <c r="DX1108" s="6"/>
      <c r="DY1108" s="9"/>
      <c r="DZ1108" s="9"/>
      <c r="EA1108" s="6"/>
      <c r="EB1108" s="39">
        <v>706800</v>
      </c>
      <c r="EC1108" s="39" t="s">
        <v>1586</v>
      </c>
      <c r="ED1108" s="40" t="s">
        <v>412</v>
      </c>
      <c r="EE1108" s="40" t="s">
        <v>412</v>
      </c>
      <c r="EF1108" s="37"/>
      <c r="EG1108" s="37"/>
      <c r="EH1108" s="9"/>
      <c r="EI1108" s="6"/>
      <c r="EJ1108" s="9"/>
      <c r="EL1108" s="3"/>
      <c r="EM1108" s="3"/>
      <c r="EN1108" s="3"/>
      <c r="EO1108" s="6"/>
      <c r="EP1108" s="6"/>
      <c r="EQ1108" s="6"/>
      <c r="ER1108" s="6"/>
      <c r="ES1108" s="6"/>
      <c r="EU1108" s="3"/>
      <c r="EV1108" s="3"/>
      <c r="EX1108" s="3"/>
      <c r="EZ1108" s="3"/>
      <c r="FA1108" s="3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</row>
    <row r="1109" spans="15:204" ht="15" x14ac:dyDescent="0.25"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P1109" s="10"/>
      <c r="DQ1109" s="17"/>
      <c r="DR1109" s="17"/>
      <c r="DS1109" s="17"/>
      <c r="DT1109" s="17"/>
      <c r="DU1109" s="6"/>
      <c r="DV1109" s="44"/>
      <c r="DW1109" s="9"/>
      <c r="DX1109" s="6"/>
      <c r="DY1109" s="42"/>
      <c r="DZ1109" s="42"/>
      <c r="EA1109" s="6"/>
      <c r="EB1109" s="39">
        <v>706801</v>
      </c>
      <c r="EC1109" s="39" t="s">
        <v>1587</v>
      </c>
      <c r="ED1109" s="40" t="s">
        <v>412</v>
      </c>
      <c r="EE1109" s="40" t="s">
        <v>412</v>
      </c>
      <c r="EF1109" s="37">
        <v>3900</v>
      </c>
      <c r="EG1109" s="37"/>
      <c r="EH1109" s="9"/>
      <c r="EI1109" s="6"/>
      <c r="EJ1109" s="42"/>
      <c r="EK1109" s="36"/>
      <c r="EL1109" s="36"/>
      <c r="EM1109" s="36"/>
      <c r="EN1109" s="3"/>
      <c r="EO1109" s="6"/>
      <c r="EP1109" s="6"/>
      <c r="EQ1109" s="6"/>
      <c r="ER1109" s="6"/>
      <c r="ES1109" s="6"/>
      <c r="EU1109" s="3"/>
      <c r="EV1109" s="3"/>
      <c r="EX1109" s="3"/>
      <c r="EZ1109" s="3"/>
      <c r="FA1109" s="3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</row>
    <row r="1110" spans="15:204" ht="15" x14ac:dyDescent="0.25"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P1110" s="10"/>
      <c r="DQ1110" s="17"/>
      <c r="DR1110" s="17"/>
      <c r="DS1110" s="17"/>
      <c r="DT1110" s="17"/>
      <c r="DU1110" s="6"/>
      <c r="DV1110" s="6"/>
      <c r="DW1110" s="9"/>
      <c r="DX1110" s="6"/>
      <c r="DY1110" s="9"/>
      <c r="DZ1110" s="9"/>
      <c r="EA1110" s="6"/>
      <c r="EB1110" s="39">
        <v>706802</v>
      </c>
      <c r="EC1110" s="39" t="s">
        <v>1588</v>
      </c>
      <c r="ED1110" s="40" t="s">
        <v>412</v>
      </c>
      <c r="EE1110" s="40" t="s">
        <v>412</v>
      </c>
      <c r="EF1110" s="37"/>
      <c r="EG1110" s="37"/>
      <c r="EH1110" s="9"/>
      <c r="EI1110" s="6"/>
      <c r="EJ1110" s="42"/>
      <c r="EL1110" s="3"/>
      <c r="EM1110" s="3"/>
      <c r="EN1110" s="3"/>
      <c r="EO1110" s="6"/>
      <c r="EP1110" s="6"/>
      <c r="EQ1110" s="6"/>
      <c r="ER1110" s="6"/>
      <c r="ES1110" s="6"/>
      <c r="EU1110" s="3"/>
      <c r="EV1110" s="3"/>
      <c r="EX1110" s="3"/>
      <c r="EZ1110" s="3"/>
      <c r="FA1110" s="3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</row>
    <row r="1111" spans="15:204" ht="15" x14ac:dyDescent="0.25"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P1111" s="10"/>
      <c r="DQ1111" s="17"/>
      <c r="DR1111" s="17"/>
      <c r="DS1111" s="17"/>
      <c r="DT1111" s="17"/>
      <c r="DU1111" s="6"/>
      <c r="DV1111" s="44"/>
      <c r="DW1111" s="9"/>
      <c r="DX1111" s="6"/>
      <c r="DY1111" s="9"/>
      <c r="DZ1111" s="9"/>
      <c r="EA1111" s="6"/>
      <c r="EB1111" s="39">
        <v>706803</v>
      </c>
      <c r="EC1111" s="39" t="s">
        <v>1589</v>
      </c>
      <c r="ED1111" s="40" t="s">
        <v>412</v>
      </c>
      <c r="EE1111" s="40" t="s">
        <v>412</v>
      </c>
      <c r="EF1111" s="37"/>
      <c r="EG1111" s="37"/>
      <c r="EH1111" s="9"/>
      <c r="EI1111" s="6"/>
      <c r="EJ1111" s="42"/>
      <c r="EK1111" s="36"/>
      <c r="EL1111" s="36"/>
      <c r="EM1111" s="3"/>
      <c r="EN1111" s="3"/>
      <c r="EO1111" s="6"/>
      <c r="EP1111" s="6"/>
      <c r="EQ1111" s="6"/>
      <c r="ER1111" s="6"/>
      <c r="ES1111" s="6"/>
      <c r="EU1111" s="3"/>
      <c r="EV1111" s="3"/>
      <c r="EX1111" s="3"/>
      <c r="EZ1111" s="3"/>
      <c r="FA1111" s="3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</row>
    <row r="1112" spans="15:204" ht="15" x14ac:dyDescent="0.25"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P1112" s="10"/>
      <c r="DQ1112" s="17"/>
      <c r="DR1112" s="17"/>
      <c r="DS1112" s="17"/>
      <c r="DT1112" s="17"/>
      <c r="DU1112" s="6"/>
      <c r="DV1112" s="6"/>
      <c r="DW1112" s="9"/>
      <c r="DX1112" s="6"/>
      <c r="DY1112" s="9"/>
      <c r="DZ1112" s="9"/>
      <c r="EA1112" s="6"/>
      <c r="EB1112" s="39">
        <v>706804</v>
      </c>
      <c r="EC1112" s="39" t="s">
        <v>1590</v>
      </c>
      <c r="ED1112" s="40" t="s">
        <v>412</v>
      </c>
      <c r="EE1112" s="40" t="s">
        <v>412</v>
      </c>
      <c r="EF1112" s="37"/>
      <c r="EG1112" s="37"/>
      <c r="EH1112" s="9"/>
      <c r="EI1112" s="6"/>
      <c r="EJ1112" s="9"/>
      <c r="EK1112" s="36"/>
      <c r="EL1112" s="36"/>
      <c r="EM1112" s="3"/>
      <c r="EN1112" s="3"/>
      <c r="EO1112" s="6"/>
      <c r="EP1112" s="6"/>
      <c r="EQ1112" s="6"/>
      <c r="ER1112" s="6"/>
      <c r="ES1112" s="6"/>
      <c r="EU1112" s="3"/>
      <c r="EV1112" s="3"/>
      <c r="EX1112" s="3"/>
      <c r="EZ1112" s="3"/>
      <c r="FA1112" s="3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</row>
    <row r="1113" spans="15:204" ht="15" x14ac:dyDescent="0.25"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P1113" s="10"/>
      <c r="DQ1113" s="17"/>
      <c r="DR1113" s="17"/>
      <c r="DS1113" s="17"/>
      <c r="DT1113" s="17"/>
      <c r="DU1113" s="6"/>
      <c r="DV1113" s="6"/>
      <c r="DW1113" s="9"/>
      <c r="DX1113" s="6"/>
      <c r="DY1113" s="42"/>
      <c r="DZ1113" s="42"/>
      <c r="EA1113" s="6"/>
      <c r="EB1113" s="39">
        <v>706805</v>
      </c>
      <c r="EC1113" s="39" t="s">
        <v>1591</v>
      </c>
      <c r="ED1113" s="40" t="s">
        <v>412</v>
      </c>
      <c r="EE1113" s="40" t="s">
        <v>412</v>
      </c>
      <c r="EF1113" s="37">
        <v>3900</v>
      </c>
      <c r="EG1113" s="37"/>
      <c r="EH1113" s="9"/>
      <c r="EI1113" s="6"/>
      <c r="EJ1113" s="42"/>
      <c r="EL1113" s="3"/>
      <c r="EM1113" s="3"/>
      <c r="EN1113" s="3"/>
      <c r="EO1113" s="6"/>
      <c r="EP1113" s="6"/>
      <c r="EQ1113" s="6"/>
      <c r="ER1113" s="6"/>
      <c r="ES1113" s="6"/>
      <c r="EU1113" s="3"/>
      <c r="EV1113" s="3"/>
      <c r="EX1113" s="3"/>
      <c r="EZ1113" s="3"/>
      <c r="FA1113" s="3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</row>
    <row r="1114" spans="15:204" ht="15" x14ac:dyDescent="0.25"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P1114" s="10"/>
      <c r="DQ1114" s="17"/>
      <c r="DR1114" s="17"/>
      <c r="DS1114" s="17"/>
      <c r="DT1114" s="17"/>
      <c r="DU1114" s="6"/>
      <c r="DV1114" s="44"/>
      <c r="DW1114" s="9"/>
      <c r="DX1114" s="44"/>
      <c r="DY1114" s="42"/>
      <c r="DZ1114" s="42"/>
      <c r="EA1114" s="6"/>
      <c r="EB1114" s="39">
        <v>707000</v>
      </c>
      <c r="EC1114" s="39" t="s">
        <v>1592</v>
      </c>
      <c r="ED1114" s="40" t="s">
        <v>411</v>
      </c>
      <c r="EE1114" s="40" t="s">
        <v>412</v>
      </c>
      <c r="EF1114" s="37">
        <v>7232</v>
      </c>
      <c r="EG1114" s="37"/>
      <c r="EH1114" s="9"/>
      <c r="EI1114" s="6"/>
      <c r="EJ1114" s="9"/>
      <c r="EL1114" s="3"/>
      <c r="EM1114" s="3"/>
      <c r="EN1114" s="3"/>
      <c r="EO1114" s="6"/>
      <c r="EP1114" s="6"/>
      <c r="EQ1114" s="6"/>
      <c r="ER1114" s="6"/>
      <c r="ES1114" s="6"/>
      <c r="EU1114" s="3"/>
      <c r="EV1114" s="3"/>
      <c r="EX1114" s="3"/>
      <c r="EZ1114" s="3"/>
      <c r="FA1114" s="3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</row>
    <row r="1115" spans="15:204" ht="15" x14ac:dyDescent="0.25"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I1115" s="10"/>
      <c r="DJ1115" s="10"/>
      <c r="DK1115" s="10"/>
      <c r="DL1115" s="10"/>
      <c r="DM1115" s="10"/>
      <c r="DN1115" s="10"/>
      <c r="DO1115" s="10"/>
      <c r="DP1115" s="10"/>
      <c r="DQ1115" s="17"/>
      <c r="DR1115" s="17"/>
      <c r="DS1115" s="17"/>
      <c r="DT1115" s="17"/>
      <c r="DU1115" s="6"/>
      <c r="DV1115" s="44"/>
      <c r="DW1115" s="9"/>
      <c r="DX1115" s="6"/>
      <c r="DY1115" s="42"/>
      <c r="DZ1115" s="42"/>
      <c r="EA1115" s="6"/>
      <c r="EB1115" s="39">
        <v>707001</v>
      </c>
      <c r="EC1115" s="39" t="s">
        <v>1593</v>
      </c>
      <c r="ED1115" s="40" t="s">
        <v>411</v>
      </c>
      <c r="EE1115" s="40" t="s">
        <v>412</v>
      </c>
      <c r="EF1115" s="37">
        <v>3100</v>
      </c>
      <c r="EG1115" s="37"/>
      <c r="EH1115" s="9"/>
      <c r="EI1115" s="6"/>
      <c r="EJ1115" s="42"/>
      <c r="EL1115" s="3"/>
      <c r="EM1115" s="3"/>
      <c r="EN1115" s="3"/>
      <c r="EO1115" s="6"/>
      <c r="EP1115" s="6"/>
      <c r="EQ1115" s="6"/>
      <c r="ER1115" s="6"/>
      <c r="ES1115" s="6"/>
      <c r="EU1115" s="3"/>
      <c r="EV1115" s="3"/>
      <c r="EX1115" s="3"/>
      <c r="EZ1115" s="3"/>
      <c r="FA1115" s="3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</row>
    <row r="1116" spans="15:204" ht="15" x14ac:dyDescent="0.25"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  <c r="DF1116" s="10"/>
      <c r="DG1116" s="10"/>
      <c r="DH1116" s="10"/>
      <c r="DI1116" s="10"/>
      <c r="DJ1116" s="10"/>
      <c r="DK1116" s="10"/>
      <c r="DL1116" s="10"/>
      <c r="DM1116" s="10"/>
      <c r="DN1116" s="10"/>
      <c r="DO1116" s="10"/>
      <c r="DP1116" s="10"/>
      <c r="DQ1116" s="17"/>
      <c r="DR1116" s="17"/>
      <c r="DS1116" s="17"/>
      <c r="DT1116" s="17"/>
      <c r="DU1116" s="6"/>
      <c r="DV1116" s="44"/>
      <c r="DW1116" s="9"/>
      <c r="DX1116" s="6"/>
      <c r="DY1116" s="9"/>
      <c r="DZ1116" s="9"/>
      <c r="EA1116" s="6"/>
      <c r="EB1116" s="39">
        <v>707002</v>
      </c>
      <c r="EC1116" s="39" t="s">
        <v>1594</v>
      </c>
      <c r="ED1116" s="40" t="s">
        <v>411</v>
      </c>
      <c r="EE1116" s="40" t="s">
        <v>412</v>
      </c>
      <c r="EF1116" s="37">
        <v>3100</v>
      </c>
      <c r="EG1116" s="37"/>
      <c r="EH1116" s="9"/>
      <c r="EI1116" s="6"/>
      <c r="EJ1116" s="42"/>
      <c r="EL1116" s="3"/>
      <c r="EM1116" s="3"/>
      <c r="EN1116" s="3"/>
      <c r="EO1116" s="6"/>
      <c r="EP1116" s="6"/>
      <c r="EQ1116" s="6"/>
      <c r="ER1116" s="6"/>
      <c r="ES1116" s="6"/>
      <c r="EU1116" s="3"/>
      <c r="EV1116" s="3"/>
      <c r="EX1116" s="3"/>
      <c r="EZ1116" s="3"/>
      <c r="FA1116" s="3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</row>
    <row r="1117" spans="15:204" ht="15" x14ac:dyDescent="0.25"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  <c r="DF1117" s="10"/>
      <c r="DG1117" s="10"/>
      <c r="DH1117" s="10"/>
      <c r="DI1117" s="10"/>
      <c r="DJ1117" s="10"/>
      <c r="DK1117" s="10"/>
      <c r="DL1117" s="10"/>
      <c r="DM1117" s="10"/>
      <c r="DN1117" s="10"/>
      <c r="DO1117" s="10"/>
      <c r="DP1117" s="10"/>
      <c r="DQ1117" s="17"/>
      <c r="DR1117" s="17"/>
      <c r="DS1117" s="17"/>
      <c r="DT1117" s="17"/>
      <c r="DU1117" s="6"/>
      <c r="DV1117" s="44"/>
      <c r="DW1117" s="9"/>
      <c r="DX1117" s="6"/>
      <c r="DY1117" s="9"/>
      <c r="DZ1117" s="42"/>
      <c r="EA1117" s="6"/>
      <c r="EB1117" s="39">
        <v>707100</v>
      </c>
      <c r="EC1117" s="39" t="s">
        <v>1595</v>
      </c>
      <c r="ED1117" s="40" t="s">
        <v>411</v>
      </c>
      <c r="EE1117" s="40" t="s">
        <v>412</v>
      </c>
      <c r="EF1117" s="37">
        <v>3100</v>
      </c>
      <c r="EG1117" s="37"/>
      <c r="EH1117" s="9"/>
      <c r="EI1117" s="6"/>
      <c r="EJ1117" s="9"/>
      <c r="EL1117" s="3"/>
      <c r="EM1117" s="3"/>
      <c r="EN1117" s="3"/>
      <c r="EO1117" s="6"/>
      <c r="EP1117" s="6"/>
      <c r="EQ1117" s="6"/>
      <c r="ER1117" s="6"/>
      <c r="ES1117" s="6"/>
      <c r="EU1117" s="3"/>
      <c r="EV1117" s="3"/>
      <c r="EX1117" s="3"/>
      <c r="EZ1117" s="3"/>
      <c r="FA1117" s="3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</row>
    <row r="1118" spans="15:204" ht="15" x14ac:dyDescent="0.25"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  <c r="DF1118" s="10"/>
      <c r="DG1118" s="10"/>
      <c r="DH1118" s="10"/>
      <c r="DI1118" s="10"/>
      <c r="DJ1118" s="10"/>
      <c r="DK1118" s="10"/>
      <c r="DL1118" s="10"/>
      <c r="DM1118" s="10"/>
      <c r="DN1118" s="10"/>
      <c r="DO1118" s="10"/>
      <c r="DP1118" s="10"/>
      <c r="DQ1118" s="17"/>
      <c r="DR1118" s="17"/>
      <c r="DS1118" s="17"/>
      <c r="DT1118" s="17"/>
      <c r="DU1118" s="6"/>
      <c r="DV1118" s="44"/>
      <c r="DW1118" s="9"/>
      <c r="DX1118" s="6"/>
      <c r="DY1118" s="9"/>
      <c r="DZ1118" s="9"/>
      <c r="EA1118" s="6"/>
      <c r="EB1118" s="39">
        <v>707101</v>
      </c>
      <c r="EC1118" s="39" t="s">
        <v>1596</v>
      </c>
      <c r="ED1118" s="40" t="s">
        <v>411</v>
      </c>
      <c r="EE1118" s="40" t="s">
        <v>412</v>
      </c>
      <c r="EF1118" s="37">
        <v>3100</v>
      </c>
      <c r="EG1118" s="37"/>
      <c r="EH1118" s="9"/>
      <c r="EI1118" s="6"/>
      <c r="EJ1118" s="42"/>
      <c r="EL1118" s="3"/>
      <c r="EM1118" s="3"/>
      <c r="EN1118" s="3"/>
      <c r="EO1118" s="6"/>
      <c r="EP1118" s="6"/>
      <c r="EQ1118" s="6"/>
      <c r="ER1118" s="6"/>
      <c r="ES1118" s="6"/>
      <c r="EU1118" s="3"/>
      <c r="EV1118" s="3"/>
      <c r="EX1118" s="3"/>
      <c r="EZ1118" s="3"/>
      <c r="FA1118" s="3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</row>
    <row r="1119" spans="15:204" ht="15" x14ac:dyDescent="0.25"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P1119" s="10"/>
      <c r="DQ1119" s="17"/>
      <c r="DR1119" s="17"/>
      <c r="DS1119" s="17"/>
      <c r="DT1119" s="17"/>
      <c r="DU1119" s="6"/>
      <c r="DV1119" s="44"/>
      <c r="DW1119" s="9"/>
      <c r="DX1119" s="6"/>
      <c r="DY1119" s="9"/>
      <c r="DZ1119" s="9"/>
      <c r="EA1119" s="6"/>
      <c r="EB1119" s="39">
        <v>707150</v>
      </c>
      <c r="EC1119" s="39" t="s">
        <v>1597</v>
      </c>
      <c r="ED1119" s="40" t="s">
        <v>411</v>
      </c>
      <c r="EE1119" s="40" t="s">
        <v>412</v>
      </c>
      <c r="EF1119" s="37">
        <v>2100</v>
      </c>
      <c r="EG1119" s="37"/>
      <c r="EH1119" s="9"/>
      <c r="EI1119" s="6"/>
      <c r="EJ1119" s="42"/>
      <c r="EK1119" s="36"/>
      <c r="EL1119" s="3"/>
      <c r="EM1119" s="3"/>
      <c r="EN1119" s="3"/>
      <c r="EO1119" s="6"/>
      <c r="EP1119" s="6"/>
      <c r="EQ1119" s="6"/>
      <c r="ER1119" s="6"/>
      <c r="ES1119" s="6"/>
      <c r="EU1119" s="3"/>
      <c r="EV1119" s="3"/>
      <c r="EX1119" s="3"/>
      <c r="EZ1119" s="3"/>
      <c r="FA1119" s="3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</row>
    <row r="1120" spans="15:204" ht="15" x14ac:dyDescent="0.25"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P1120" s="10"/>
      <c r="DQ1120" s="17"/>
      <c r="DR1120" s="17"/>
      <c r="DS1120" s="17"/>
      <c r="DT1120" s="17"/>
      <c r="DU1120" s="6"/>
      <c r="DV1120" s="44"/>
      <c r="DW1120" s="9"/>
      <c r="DX1120" s="6"/>
      <c r="DY1120" s="9"/>
      <c r="DZ1120" s="42"/>
      <c r="EA1120" s="6"/>
      <c r="EB1120" s="39">
        <v>707151</v>
      </c>
      <c r="EC1120" s="39" t="s">
        <v>1598</v>
      </c>
      <c r="ED1120" s="40" t="s">
        <v>411</v>
      </c>
      <c r="EE1120" s="40" t="s">
        <v>412</v>
      </c>
      <c r="EF1120" s="37">
        <v>2100</v>
      </c>
      <c r="EG1120" s="37"/>
      <c r="EH1120" s="9"/>
      <c r="EI1120" s="6"/>
      <c r="EJ1120" s="9"/>
      <c r="EL1120" s="3"/>
      <c r="EM1120" s="3"/>
      <c r="EN1120" s="3"/>
      <c r="EO1120" s="6"/>
      <c r="EP1120" s="6"/>
      <c r="EQ1120" s="6"/>
      <c r="ER1120" s="6"/>
      <c r="ES1120" s="6"/>
      <c r="EU1120" s="3"/>
      <c r="EV1120" s="3"/>
      <c r="EX1120" s="3"/>
      <c r="EZ1120" s="3"/>
      <c r="FA1120" s="3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</row>
    <row r="1121" spans="15:204" ht="15" x14ac:dyDescent="0.25"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P1121" s="10"/>
      <c r="DQ1121" s="17"/>
      <c r="DR1121" s="17"/>
      <c r="DS1121" s="17"/>
      <c r="DT1121" s="17"/>
      <c r="DU1121" s="6"/>
      <c r="DV1121" s="44"/>
      <c r="DW1121" s="9"/>
      <c r="DX1121" s="6"/>
      <c r="DY1121" s="9"/>
      <c r="DZ1121" s="42"/>
      <c r="EA1121" s="6"/>
      <c r="EB1121" s="39">
        <v>707152</v>
      </c>
      <c r="EC1121" s="39" t="s">
        <v>1599</v>
      </c>
      <c r="ED1121" s="40" t="s">
        <v>411</v>
      </c>
      <c r="EE1121" s="40" t="s">
        <v>412</v>
      </c>
      <c r="EF1121" s="37">
        <v>2100</v>
      </c>
      <c r="EG1121" s="37"/>
      <c r="EH1121" s="9"/>
      <c r="EI1121" s="6"/>
      <c r="EJ1121" s="9"/>
      <c r="EL1121" s="3"/>
      <c r="EM1121" s="3"/>
      <c r="EN1121" s="3"/>
      <c r="EO1121" s="6"/>
      <c r="EP1121" s="6"/>
      <c r="EQ1121" s="6"/>
      <c r="ER1121" s="6"/>
      <c r="ES1121" s="6"/>
      <c r="EU1121" s="3"/>
      <c r="EV1121" s="3"/>
      <c r="EX1121" s="3"/>
      <c r="EZ1121" s="3"/>
      <c r="FA1121" s="3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</row>
    <row r="1122" spans="15:204" ht="15" x14ac:dyDescent="0.25"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  <c r="DF1122" s="10"/>
      <c r="DG1122" s="10"/>
      <c r="DH1122" s="10"/>
      <c r="DI1122" s="10"/>
      <c r="DJ1122" s="10"/>
      <c r="DK1122" s="10"/>
      <c r="DL1122" s="10"/>
      <c r="DM1122" s="10"/>
      <c r="DN1122" s="10"/>
      <c r="DO1122" s="10"/>
      <c r="DP1122" s="10"/>
      <c r="DQ1122" s="17"/>
      <c r="DR1122" s="17"/>
      <c r="DS1122" s="17"/>
      <c r="DT1122" s="17"/>
      <c r="DU1122" s="6"/>
      <c r="DV1122" s="6"/>
      <c r="DW1122" s="9"/>
      <c r="DX1122" s="6"/>
      <c r="DY1122" s="9"/>
      <c r="DZ1122" s="9"/>
      <c r="EA1122" s="6"/>
      <c r="EB1122" s="39">
        <v>707153</v>
      </c>
      <c r="EC1122" s="39" t="s">
        <v>1600</v>
      </c>
      <c r="ED1122" s="40" t="s">
        <v>411</v>
      </c>
      <c r="EE1122" s="40" t="s">
        <v>412</v>
      </c>
      <c r="EF1122" s="37">
        <v>2100</v>
      </c>
      <c r="EG1122" s="37"/>
      <c r="EH1122" s="9"/>
      <c r="EI1122" s="6"/>
      <c r="EJ1122" s="42"/>
      <c r="EL1122" s="3"/>
      <c r="EM1122" s="3"/>
      <c r="EN1122" s="3"/>
      <c r="EO1122" s="6"/>
      <c r="EP1122" s="6"/>
      <c r="EQ1122" s="6"/>
      <c r="ER1122" s="6"/>
      <c r="ES1122" s="6"/>
      <c r="EU1122" s="3"/>
      <c r="EV1122" s="3"/>
      <c r="EX1122" s="3"/>
      <c r="EZ1122" s="3"/>
      <c r="FA1122" s="3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</row>
    <row r="1123" spans="15:204" ht="15" x14ac:dyDescent="0.25"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  <c r="DF1123" s="10"/>
      <c r="DG1123" s="10"/>
      <c r="DH1123" s="10"/>
      <c r="DI1123" s="10"/>
      <c r="DJ1123" s="10"/>
      <c r="DK1123" s="10"/>
      <c r="DL1123" s="10"/>
      <c r="DM1123" s="10"/>
      <c r="DN1123" s="10"/>
      <c r="DO1123" s="10"/>
      <c r="DP1123" s="10"/>
      <c r="DQ1123" s="17"/>
      <c r="DR1123" s="17"/>
      <c r="DS1123" s="17"/>
      <c r="DT1123" s="17"/>
      <c r="DU1123" s="6"/>
      <c r="DV1123" s="44"/>
      <c r="DW1123" s="9"/>
      <c r="DX1123" s="6"/>
      <c r="DY1123" s="9"/>
      <c r="DZ1123" s="9"/>
      <c r="EA1123" s="6"/>
      <c r="EB1123" s="39">
        <v>707200</v>
      </c>
      <c r="EC1123" s="39" t="s">
        <v>1601</v>
      </c>
      <c r="ED1123" s="40" t="s">
        <v>411</v>
      </c>
      <c r="EE1123" s="40" t="s">
        <v>412</v>
      </c>
      <c r="EF1123" s="37">
        <v>3100</v>
      </c>
      <c r="EG1123" s="37"/>
      <c r="EH1123" s="9"/>
      <c r="EI1123" s="6"/>
      <c r="EJ1123" s="42"/>
      <c r="EL1123" s="3"/>
      <c r="EM1123" s="3"/>
      <c r="EN1123" s="3"/>
      <c r="EO1123" s="6"/>
      <c r="EP1123" s="6"/>
      <c r="EQ1123" s="6"/>
      <c r="ER1123" s="6"/>
      <c r="ES1123" s="6"/>
      <c r="EU1123" s="3"/>
      <c r="EV1123" s="3"/>
      <c r="EX1123" s="3"/>
      <c r="EZ1123" s="3"/>
      <c r="FA1123" s="3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</row>
    <row r="1124" spans="15:204" ht="15" x14ac:dyDescent="0.25"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  <c r="DP1124" s="10"/>
      <c r="DQ1124" s="17"/>
      <c r="DR1124" s="17"/>
      <c r="DS1124" s="17"/>
      <c r="DT1124" s="17"/>
      <c r="DU1124" s="6"/>
      <c r="DV1124" s="44"/>
      <c r="DW1124" s="9"/>
      <c r="DX1124" s="6"/>
      <c r="DY1124" s="9"/>
      <c r="DZ1124" s="9"/>
      <c r="EA1124" s="6"/>
      <c r="EB1124" s="39">
        <v>707250</v>
      </c>
      <c r="EC1124" s="39" t="s">
        <v>1602</v>
      </c>
      <c r="ED1124" s="40" t="s">
        <v>411</v>
      </c>
      <c r="EE1124" s="40" t="s">
        <v>412</v>
      </c>
      <c r="EF1124" s="37">
        <v>3100</v>
      </c>
      <c r="EG1124" s="37"/>
      <c r="EH1124" s="9"/>
      <c r="EI1124" s="6"/>
      <c r="EJ1124" s="42"/>
      <c r="EL1124" s="3"/>
      <c r="EM1124" s="3"/>
      <c r="EN1124" s="3"/>
      <c r="EO1124" s="6"/>
      <c r="EP1124" s="6"/>
      <c r="EQ1124" s="6"/>
      <c r="ER1124" s="6"/>
      <c r="ES1124" s="6"/>
      <c r="EU1124" s="3"/>
      <c r="EV1124" s="3"/>
      <c r="EX1124" s="3"/>
      <c r="EZ1124" s="3"/>
      <c r="FA1124" s="3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</row>
    <row r="1125" spans="15:204" ht="15" x14ac:dyDescent="0.25"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  <c r="DP1125" s="10"/>
      <c r="DQ1125" s="17"/>
      <c r="DR1125" s="17"/>
      <c r="DS1125" s="17"/>
      <c r="DT1125" s="17"/>
      <c r="DU1125" s="6"/>
      <c r="DV1125" s="44"/>
      <c r="DW1125" s="9"/>
      <c r="DX1125" s="6"/>
      <c r="DY1125" s="9"/>
      <c r="DZ1125" s="9"/>
      <c r="EA1125" s="6"/>
      <c r="EB1125" s="39">
        <v>707300</v>
      </c>
      <c r="EC1125" s="39" t="s">
        <v>1603</v>
      </c>
      <c r="ED1125" s="40" t="s">
        <v>412</v>
      </c>
      <c r="EE1125" s="40" t="s">
        <v>412</v>
      </c>
      <c r="EF1125" s="37">
        <v>3200</v>
      </c>
      <c r="EG1125" s="37"/>
      <c r="EH1125" s="9"/>
      <c r="EI1125" s="6"/>
      <c r="EJ1125" s="9"/>
      <c r="EL1125" s="3"/>
      <c r="EM1125" s="3"/>
      <c r="EN1125" s="3"/>
      <c r="EO1125" s="6"/>
      <c r="EP1125" s="6"/>
      <c r="EQ1125" s="6"/>
      <c r="ER1125" s="6"/>
      <c r="ES1125" s="6"/>
      <c r="EU1125" s="3"/>
      <c r="EV1125" s="3"/>
      <c r="EX1125" s="3"/>
      <c r="EZ1125" s="3"/>
      <c r="FA1125" s="3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</row>
    <row r="1126" spans="15:204" ht="15" x14ac:dyDescent="0.25"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  <c r="DP1126" s="10"/>
      <c r="DQ1126" s="17"/>
      <c r="DR1126" s="17"/>
      <c r="DS1126" s="17"/>
      <c r="DT1126" s="17"/>
      <c r="DU1126" s="6"/>
      <c r="DV1126" s="44"/>
      <c r="DW1126" s="9"/>
      <c r="DX1126" s="6"/>
      <c r="DY1126" s="9"/>
      <c r="DZ1126" s="9"/>
      <c r="EA1126" s="6"/>
      <c r="EB1126" s="39">
        <v>707301</v>
      </c>
      <c r="EC1126" s="39" t="s">
        <v>1604</v>
      </c>
      <c r="ED1126" s="40" t="s">
        <v>412</v>
      </c>
      <c r="EE1126" s="40" t="s">
        <v>412</v>
      </c>
      <c r="EF1126" s="37">
        <v>3400</v>
      </c>
      <c r="EG1126" s="37"/>
      <c r="EH1126" s="9"/>
      <c r="EI1126" s="6"/>
      <c r="EJ1126" s="42"/>
      <c r="EL1126" s="3"/>
      <c r="EM1126" s="3"/>
      <c r="EN1126" s="3"/>
      <c r="EO1126" s="6"/>
      <c r="EP1126" s="6"/>
      <c r="EQ1126" s="6"/>
      <c r="ER1126" s="6"/>
      <c r="ES1126" s="6"/>
      <c r="EU1126" s="3"/>
      <c r="EV1126" s="3"/>
      <c r="EX1126" s="3"/>
      <c r="EZ1126" s="3"/>
      <c r="FA1126" s="3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</row>
    <row r="1127" spans="15:204" ht="15" x14ac:dyDescent="0.25"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  <c r="DP1127" s="10"/>
      <c r="DQ1127" s="17"/>
      <c r="DR1127" s="17"/>
      <c r="DS1127" s="17"/>
      <c r="DT1127" s="17"/>
      <c r="DU1127" s="6"/>
      <c r="DV1127" s="44"/>
      <c r="DW1127" s="9"/>
      <c r="DX1127" s="6"/>
      <c r="DY1127" s="9"/>
      <c r="DZ1127" s="9"/>
      <c r="EA1127" s="6"/>
      <c r="EB1127" s="39">
        <v>707302</v>
      </c>
      <c r="EC1127" s="39" t="s">
        <v>1605</v>
      </c>
      <c r="ED1127" s="40" t="s">
        <v>412</v>
      </c>
      <c r="EE1127" s="40" t="s">
        <v>412</v>
      </c>
      <c r="EF1127" s="37">
        <v>3000</v>
      </c>
      <c r="EG1127" s="37"/>
      <c r="EH1127" s="9"/>
      <c r="EI1127" s="6"/>
      <c r="EJ1127" s="42"/>
      <c r="EL1127" s="3"/>
      <c r="EM1127" s="3"/>
      <c r="EN1127" s="3"/>
      <c r="EO1127" s="6"/>
      <c r="EP1127" s="6"/>
      <c r="EQ1127" s="6"/>
      <c r="ER1127" s="6"/>
      <c r="ES1127" s="6"/>
      <c r="EU1127" s="3"/>
      <c r="EV1127" s="3"/>
      <c r="EX1127" s="3"/>
      <c r="EZ1127" s="3"/>
      <c r="FA1127" s="3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</row>
    <row r="1128" spans="15:204" ht="15" x14ac:dyDescent="0.25"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  <c r="DP1128" s="10"/>
      <c r="DQ1128" s="17"/>
      <c r="DR1128" s="17"/>
      <c r="DS1128" s="17"/>
      <c r="DT1128" s="17"/>
      <c r="DU1128" s="6"/>
      <c r="DV1128" s="44"/>
      <c r="DW1128" s="9"/>
      <c r="DX1128" s="6"/>
      <c r="DY1128" s="9"/>
      <c r="DZ1128" s="9"/>
      <c r="EA1128" s="6"/>
      <c r="EB1128" s="39">
        <v>707303</v>
      </c>
      <c r="EC1128" s="39" t="s">
        <v>1606</v>
      </c>
      <c r="ED1128" s="40" t="s">
        <v>412</v>
      </c>
      <c r="EE1128" s="40" t="s">
        <v>412</v>
      </c>
      <c r="EF1128" s="37">
        <v>3000</v>
      </c>
      <c r="EG1128" s="37"/>
      <c r="EH1128" s="9"/>
      <c r="EI1128" s="6"/>
      <c r="EJ1128" s="9"/>
      <c r="EL1128" s="3"/>
      <c r="EM1128" s="3"/>
      <c r="EN1128" s="3"/>
      <c r="EO1128" s="6"/>
      <c r="EP1128" s="6"/>
      <c r="EQ1128" s="6"/>
      <c r="ER1128" s="6"/>
      <c r="ES1128" s="6"/>
      <c r="EU1128" s="3"/>
      <c r="EV1128" s="3"/>
      <c r="EX1128" s="3"/>
      <c r="EZ1128" s="3"/>
      <c r="FA1128" s="3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</row>
    <row r="1129" spans="15:204" ht="15" x14ac:dyDescent="0.25"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  <c r="DP1129" s="10"/>
      <c r="DQ1129" s="17"/>
      <c r="DR1129" s="17"/>
      <c r="DS1129" s="17"/>
      <c r="DT1129" s="17"/>
      <c r="DU1129" s="6"/>
      <c r="DV1129" s="44"/>
      <c r="DW1129" s="9"/>
      <c r="DX1129" s="6"/>
      <c r="DY1129" s="9"/>
      <c r="DZ1129" s="42"/>
      <c r="EA1129" s="6"/>
      <c r="EB1129" s="39">
        <v>707304</v>
      </c>
      <c r="EC1129" s="39" t="s">
        <v>1607</v>
      </c>
      <c r="ED1129" s="40" t="s">
        <v>412</v>
      </c>
      <c r="EE1129" s="40" t="s">
        <v>412</v>
      </c>
      <c r="EF1129" s="37">
        <v>3000</v>
      </c>
      <c r="EG1129" s="37"/>
      <c r="EH1129" s="9"/>
      <c r="EI1129" s="6"/>
      <c r="EJ1129" s="9"/>
      <c r="EL1129" s="3"/>
      <c r="EM1129" s="3"/>
      <c r="EN1129" s="3"/>
      <c r="EO1129" s="6"/>
      <c r="EP1129" s="6"/>
      <c r="EQ1129" s="6"/>
      <c r="ER1129" s="6"/>
      <c r="ES1129" s="6"/>
      <c r="EU1129" s="3"/>
      <c r="EV1129" s="3"/>
      <c r="EX1129" s="3"/>
      <c r="EZ1129" s="3"/>
      <c r="FA1129" s="3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</row>
    <row r="1130" spans="15:204" ht="15" x14ac:dyDescent="0.25"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  <c r="DP1130" s="10"/>
      <c r="DQ1130" s="17"/>
      <c r="DR1130" s="17"/>
      <c r="DS1130" s="17"/>
      <c r="DT1130" s="17"/>
      <c r="DU1130" s="6"/>
      <c r="DV1130" s="44"/>
      <c r="DW1130" s="9"/>
      <c r="DX1130" s="6"/>
      <c r="DY1130" s="9"/>
      <c r="DZ1130" s="9"/>
      <c r="EA1130" s="6"/>
      <c r="EB1130" s="39">
        <v>707305</v>
      </c>
      <c r="EC1130" s="39" t="s">
        <v>1608</v>
      </c>
      <c r="ED1130" s="40" t="s">
        <v>412</v>
      </c>
      <c r="EE1130" s="40" t="s">
        <v>412</v>
      </c>
      <c r="EF1130" s="37">
        <v>3000</v>
      </c>
      <c r="EG1130" s="37"/>
      <c r="EH1130" s="9"/>
      <c r="EI1130" s="6"/>
      <c r="EJ1130" s="42"/>
      <c r="EL1130" s="3"/>
      <c r="EM1130" s="3"/>
      <c r="EN1130" s="3"/>
      <c r="EO1130" s="6"/>
      <c r="EP1130" s="6"/>
      <c r="EQ1130" s="6"/>
      <c r="ER1130" s="6"/>
      <c r="ES1130" s="6"/>
      <c r="EU1130" s="3"/>
      <c r="EV1130" s="3"/>
      <c r="EX1130" s="3"/>
      <c r="EZ1130" s="3"/>
      <c r="FA1130" s="3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</row>
    <row r="1131" spans="15:204" ht="15" x14ac:dyDescent="0.25"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  <c r="DP1131" s="10"/>
      <c r="DQ1131" s="17"/>
      <c r="DR1131" s="17"/>
      <c r="DS1131" s="17"/>
      <c r="DT1131" s="17"/>
      <c r="DU1131" s="6"/>
      <c r="DV1131" s="6"/>
      <c r="DW1131" s="9"/>
      <c r="DX1131" s="6"/>
      <c r="DY1131" s="9"/>
      <c r="DZ1131" s="42"/>
      <c r="EA1131" s="6"/>
      <c r="EB1131" s="39">
        <v>707306</v>
      </c>
      <c r="EC1131" s="39" t="s">
        <v>1609</v>
      </c>
      <c r="ED1131" s="40" t="s">
        <v>412</v>
      </c>
      <c r="EE1131" s="40" t="s">
        <v>412</v>
      </c>
      <c r="EF1131" s="37">
        <v>3000</v>
      </c>
      <c r="EG1131" s="37"/>
      <c r="EH1131" s="9"/>
      <c r="EI1131" s="6"/>
      <c r="EJ1131" s="9"/>
      <c r="EL1131" s="3"/>
      <c r="EM1131" s="3"/>
      <c r="EN1131" s="3"/>
      <c r="EO1131" s="6"/>
      <c r="EP1131" s="6"/>
      <c r="EQ1131" s="6"/>
      <c r="ER1131" s="6"/>
      <c r="ES1131" s="6"/>
      <c r="EU1131" s="3"/>
      <c r="EV1131" s="3"/>
      <c r="EX1131" s="3"/>
      <c r="EZ1131" s="3"/>
      <c r="FA1131" s="3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</row>
    <row r="1132" spans="15:204" ht="15" x14ac:dyDescent="0.25"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  <c r="DP1132" s="10"/>
      <c r="DQ1132" s="17"/>
      <c r="DR1132" s="17"/>
      <c r="DS1132" s="17"/>
      <c r="DT1132" s="17"/>
      <c r="DU1132" s="6"/>
      <c r="DV1132" s="44"/>
      <c r="DW1132" s="9"/>
      <c r="DX1132" s="6"/>
      <c r="DY1132" s="9"/>
      <c r="DZ1132" s="9"/>
      <c r="EA1132" s="6"/>
      <c r="EB1132" s="39">
        <v>707307</v>
      </c>
      <c r="EC1132" s="39" t="s">
        <v>1610</v>
      </c>
      <c r="ED1132" s="40" t="s">
        <v>412</v>
      </c>
      <c r="EE1132" s="40" t="s">
        <v>412</v>
      </c>
      <c r="EF1132" s="37">
        <v>3000</v>
      </c>
      <c r="EG1132" s="37"/>
      <c r="EH1132" s="9"/>
      <c r="EI1132" s="6"/>
      <c r="EJ1132" s="9"/>
      <c r="EL1132" s="3"/>
      <c r="EM1132" s="3"/>
      <c r="EN1132" s="3"/>
      <c r="EO1132" s="6"/>
      <c r="EP1132" s="6"/>
      <c r="EQ1132" s="6"/>
      <c r="ER1132" s="6"/>
      <c r="ES1132" s="6"/>
      <c r="EU1132" s="3"/>
      <c r="EV1132" s="3"/>
      <c r="EX1132" s="3"/>
      <c r="EZ1132" s="3"/>
      <c r="FA1132" s="3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</row>
    <row r="1133" spans="15:204" ht="15" x14ac:dyDescent="0.25"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  <c r="DP1133" s="10"/>
      <c r="DQ1133" s="17"/>
      <c r="DR1133" s="17"/>
      <c r="DS1133" s="17"/>
      <c r="DT1133" s="17"/>
      <c r="DU1133" s="6"/>
      <c r="DV1133" s="6"/>
      <c r="DW1133" s="9"/>
      <c r="DX1133" s="6"/>
      <c r="DY1133" s="9"/>
      <c r="DZ1133" s="9"/>
      <c r="EA1133" s="6"/>
      <c r="EB1133" s="39">
        <v>707308</v>
      </c>
      <c r="EC1133" s="39" t="s">
        <v>1611</v>
      </c>
      <c r="ED1133" s="40" t="s">
        <v>412</v>
      </c>
      <c r="EE1133" s="40" t="s">
        <v>412</v>
      </c>
      <c r="EF1133" s="37">
        <v>3000</v>
      </c>
      <c r="EG1133" s="37"/>
      <c r="EH1133" s="9"/>
      <c r="EI1133" s="6"/>
      <c r="EJ1133" s="42"/>
      <c r="EL1133" s="3"/>
      <c r="EM1133" s="3"/>
      <c r="EN1133" s="3"/>
      <c r="EO1133" s="6"/>
      <c r="EP1133" s="6"/>
      <c r="EQ1133" s="6"/>
      <c r="ER1133" s="6"/>
      <c r="ES1133" s="6"/>
      <c r="EU1133" s="3"/>
      <c r="EV1133" s="3"/>
      <c r="EX1133" s="3"/>
      <c r="EZ1133" s="3"/>
      <c r="FA1133" s="3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</row>
    <row r="1134" spans="15:204" ht="15" x14ac:dyDescent="0.25"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  <c r="DP1134" s="10"/>
      <c r="DQ1134" s="17"/>
      <c r="DR1134" s="17"/>
      <c r="DS1134" s="17"/>
      <c r="DT1134" s="17"/>
      <c r="DU1134" s="6"/>
      <c r="DV1134" s="44"/>
      <c r="DW1134" s="9"/>
      <c r="DX1134" s="6"/>
      <c r="DY1134" s="9"/>
      <c r="DZ1134" s="42"/>
      <c r="EA1134" s="6"/>
      <c r="EB1134" s="39">
        <v>707309</v>
      </c>
      <c r="EC1134" s="39" t="s">
        <v>1612</v>
      </c>
      <c r="ED1134" s="40" t="s">
        <v>412</v>
      </c>
      <c r="EE1134" s="40" t="s">
        <v>412</v>
      </c>
      <c r="EF1134" s="37">
        <v>3000</v>
      </c>
      <c r="EG1134" s="37"/>
      <c r="EH1134" s="9"/>
      <c r="EI1134" s="6"/>
      <c r="EJ1134" s="42"/>
      <c r="EL1134" s="3"/>
      <c r="EM1134" s="3"/>
      <c r="EN1134" s="3"/>
      <c r="EO1134" s="6"/>
      <c r="EP1134" s="6"/>
      <c r="EQ1134" s="6"/>
      <c r="ER1134" s="6"/>
      <c r="ES1134" s="6"/>
      <c r="EU1134" s="3"/>
      <c r="EV1134" s="3"/>
      <c r="EX1134" s="3"/>
      <c r="EZ1134" s="3"/>
      <c r="FA1134" s="3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</row>
    <row r="1135" spans="15:204" ht="15" x14ac:dyDescent="0.25"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  <c r="DF1135" s="10"/>
      <c r="DG1135" s="10"/>
      <c r="DH1135" s="10"/>
      <c r="DI1135" s="10"/>
      <c r="DJ1135" s="10"/>
      <c r="DK1135" s="10"/>
      <c r="DL1135" s="10"/>
      <c r="DM1135" s="10"/>
      <c r="DN1135" s="10"/>
      <c r="DO1135" s="10"/>
      <c r="DP1135" s="10"/>
      <c r="DQ1135" s="17"/>
      <c r="DR1135" s="17"/>
      <c r="DS1135" s="17"/>
      <c r="DT1135" s="17"/>
      <c r="DU1135" s="6"/>
      <c r="DV1135" s="44"/>
      <c r="DW1135" s="9"/>
      <c r="DX1135" s="6"/>
      <c r="DY1135" s="9"/>
      <c r="DZ1135" s="9"/>
      <c r="EA1135" s="6"/>
      <c r="EB1135" s="39">
        <v>707350</v>
      </c>
      <c r="EC1135" s="39" t="s">
        <v>1613</v>
      </c>
      <c r="ED1135" s="40" t="s">
        <v>412</v>
      </c>
      <c r="EE1135" s="40" t="s">
        <v>412</v>
      </c>
      <c r="EF1135" s="37">
        <v>3000</v>
      </c>
      <c r="EG1135" s="37"/>
      <c r="EH1135" s="9"/>
      <c r="EI1135" s="6"/>
      <c r="EJ1135" s="42"/>
      <c r="EL1135" s="3"/>
      <c r="EM1135" s="3"/>
      <c r="EN1135" s="3"/>
      <c r="EO1135" s="6"/>
      <c r="EP1135" s="6"/>
      <c r="EQ1135" s="6"/>
      <c r="ER1135" s="6"/>
      <c r="ES1135" s="6"/>
      <c r="EU1135" s="3"/>
      <c r="EV1135" s="3"/>
      <c r="EX1135" s="3"/>
      <c r="EZ1135" s="3"/>
      <c r="FA1135" s="3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</row>
    <row r="1136" spans="15:204" ht="15" x14ac:dyDescent="0.25"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  <c r="DF1136" s="10"/>
      <c r="DG1136" s="10"/>
      <c r="DH1136" s="10"/>
      <c r="DI1136" s="10"/>
      <c r="DJ1136" s="10"/>
      <c r="DK1136" s="10"/>
      <c r="DL1136" s="10"/>
      <c r="DM1136" s="10"/>
      <c r="DN1136" s="10"/>
      <c r="DO1136" s="10"/>
      <c r="DP1136" s="10"/>
      <c r="DQ1136" s="17"/>
      <c r="DR1136" s="17"/>
      <c r="DS1136" s="17"/>
      <c r="DT1136" s="17"/>
      <c r="DU1136" s="6"/>
      <c r="DV1136" s="44"/>
      <c r="DW1136" s="9"/>
      <c r="DX1136" s="6"/>
      <c r="DY1136" s="9"/>
      <c r="DZ1136" s="9"/>
      <c r="EA1136" s="6"/>
      <c r="EB1136" s="39">
        <v>707400</v>
      </c>
      <c r="EC1136" s="39" t="s">
        <v>1614</v>
      </c>
      <c r="ED1136" s="40" t="s">
        <v>412</v>
      </c>
      <c r="EE1136" s="40" t="s">
        <v>412</v>
      </c>
      <c r="EF1136" s="37">
        <v>3000</v>
      </c>
      <c r="EG1136" s="37"/>
      <c r="EH1136" s="9"/>
      <c r="EI1136" s="6"/>
      <c r="EJ1136" s="42"/>
      <c r="EK1136" s="36"/>
      <c r="EL1136" s="36"/>
      <c r="EM1136" s="3"/>
      <c r="EN1136" s="3"/>
      <c r="EO1136" s="6"/>
      <c r="EP1136" s="6"/>
      <c r="EQ1136" s="6"/>
      <c r="ER1136" s="6"/>
      <c r="ES1136" s="6"/>
      <c r="EU1136" s="3"/>
      <c r="EV1136" s="3"/>
      <c r="EX1136" s="3"/>
      <c r="EZ1136" s="3"/>
      <c r="FA1136" s="3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</row>
    <row r="1137" spans="15:204" ht="15" x14ac:dyDescent="0.25"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  <c r="DP1137" s="10"/>
      <c r="DQ1137" s="17"/>
      <c r="DR1137" s="17"/>
      <c r="DS1137" s="17"/>
      <c r="DT1137" s="17"/>
      <c r="DU1137" s="6"/>
      <c r="DV1137" s="6"/>
      <c r="DW1137" s="9"/>
      <c r="DX1137" s="6"/>
      <c r="DY1137" s="42"/>
      <c r="DZ1137" s="42"/>
      <c r="EA1137" s="6"/>
      <c r="EB1137" s="39">
        <v>707401</v>
      </c>
      <c r="EC1137" s="39" t="s">
        <v>1615</v>
      </c>
      <c r="ED1137" s="40" t="s">
        <v>412</v>
      </c>
      <c r="EE1137" s="40" t="s">
        <v>412</v>
      </c>
      <c r="EF1137" s="37">
        <v>2000</v>
      </c>
      <c r="EG1137" s="37"/>
      <c r="EH1137" s="9"/>
      <c r="EI1137" s="6"/>
      <c r="EJ1137" s="42"/>
      <c r="EK1137" s="36"/>
      <c r="EL1137" s="36"/>
      <c r="EM1137" s="3"/>
      <c r="EN1137" s="3"/>
      <c r="EO1137" s="6"/>
      <c r="EP1137" s="6"/>
      <c r="EQ1137" s="6"/>
      <c r="ER1137" s="6"/>
      <c r="ES1137" s="6"/>
      <c r="EU1137" s="3"/>
      <c r="EV1137" s="3"/>
      <c r="EX1137" s="3"/>
      <c r="EZ1137" s="3"/>
      <c r="FA1137" s="3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</row>
    <row r="1138" spans="15:204" ht="15" x14ac:dyDescent="0.25"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  <c r="DP1138" s="10"/>
      <c r="DQ1138" s="17"/>
      <c r="DR1138" s="17"/>
      <c r="DS1138" s="17"/>
      <c r="DT1138" s="17"/>
      <c r="DU1138" s="6"/>
      <c r="DV1138" s="6"/>
      <c r="DW1138" s="9"/>
      <c r="DX1138" s="6"/>
      <c r="DY1138" s="9"/>
      <c r="DZ1138" s="42"/>
      <c r="EA1138" s="6"/>
      <c r="EB1138" s="39">
        <v>707402</v>
      </c>
      <c r="EC1138" s="39" t="s">
        <v>1616</v>
      </c>
      <c r="ED1138" s="40" t="s">
        <v>412</v>
      </c>
      <c r="EE1138" s="40" t="s">
        <v>412</v>
      </c>
      <c r="EF1138" s="37">
        <v>3000</v>
      </c>
      <c r="EG1138" s="37"/>
      <c r="EH1138" s="9"/>
      <c r="EI1138" s="6"/>
      <c r="EJ1138" s="42"/>
      <c r="EK1138" s="36"/>
      <c r="EL1138" s="36"/>
      <c r="EM1138" s="3"/>
      <c r="EN1138" s="3"/>
      <c r="EO1138" s="6"/>
      <c r="EP1138" s="6"/>
      <c r="EQ1138" s="6"/>
      <c r="ER1138" s="6"/>
      <c r="ES1138" s="6"/>
      <c r="EU1138" s="3"/>
      <c r="EV1138" s="3"/>
      <c r="EX1138" s="3"/>
      <c r="EZ1138" s="3"/>
      <c r="FA1138" s="3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</row>
    <row r="1139" spans="15:204" ht="15" x14ac:dyDescent="0.25"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  <c r="DP1139" s="10"/>
      <c r="DQ1139" s="17"/>
      <c r="DR1139" s="17"/>
      <c r="DS1139" s="17"/>
      <c r="DT1139" s="17"/>
      <c r="DU1139" s="6"/>
      <c r="DV1139" s="6"/>
      <c r="DW1139" s="9"/>
      <c r="DX1139" s="6"/>
      <c r="DY1139" s="9"/>
      <c r="DZ1139" s="9"/>
      <c r="EA1139" s="6"/>
      <c r="EB1139" s="39">
        <v>707403</v>
      </c>
      <c r="EC1139" s="39" t="s">
        <v>1617</v>
      </c>
      <c r="ED1139" s="40" t="s">
        <v>412</v>
      </c>
      <c r="EE1139" s="40" t="s">
        <v>412</v>
      </c>
      <c r="EF1139" s="37">
        <v>3300</v>
      </c>
      <c r="EG1139" s="37"/>
      <c r="EH1139" s="9"/>
      <c r="EI1139" s="6"/>
      <c r="EJ1139" s="9"/>
      <c r="EK1139" s="36"/>
      <c r="EL1139" s="3"/>
      <c r="EM1139" s="3"/>
      <c r="EN1139" s="3"/>
      <c r="EO1139" s="6"/>
      <c r="EP1139" s="6"/>
      <c r="EQ1139" s="6"/>
      <c r="ER1139" s="6"/>
      <c r="ES1139" s="6"/>
      <c r="EU1139" s="3"/>
      <c r="EV1139" s="3"/>
      <c r="EX1139" s="3"/>
      <c r="EZ1139" s="3"/>
      <c r="FA1139" s="3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</row>
    <row r="1140" spans="15:204" ht="15" x14ac:dyDescent="0.25"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  <c r="DF1140" s="10"/>
      <c r="DG1140" s="10"/>
      <c r="DH1140" s="10"/>
      <c r="DI1140" s="10"/>
      <c r="DJ1140" s="10"/>
      <c r="DK1140" s="10"/>
      <c r="DL1140" s="10"/>
      <c r="DM1140" s="10"/>
      <c r="DN1140" s="10"/>
      <c r="DO1140" s="10"/>
      <c r="DP1140" s="10"/>
      <c r="DQ1140" s="17"/>
      <c r="DR1140" s="17"/>
      <c r="DS1140" s="17"/>
      <c r="DT1140" s="17"/>
      <c r="DU1140" s="6"/>
      <c r="DV1140" s="44"/>
      <c r="DW1140" s="9"/>
      <c r="DX1140" s="6"/>
      <c r="DY1140" s="9"/>
      <c r="DZ1140" s="9"/>
      <c r="EA1140" s="6"/>
      <c r="EB1140" s="39">
        <v>707450</v>
      </c>
      <c r="EC1140" s="39" t="s">
        <v>1618</v>
      </c>
      <c r="ED1140" s="40" t="s">
        <v>412</v>
      </c>
      <c r="EE1140" s="40" t="s">
        <v>412</v>
      </c>
      <c r="EF1140" s="37">
        <v>3300</v>
      </c>
      <c r="EG1140" s="37"/>
      <c r="EH1140" s="9"/>
      <c r="EI1140" s="6"/>
      <c r="EJ1140" s="9"/>
      <c r="EL1140" s="3"/>
      <c r="EM1140" s="3"/>
      <c r="EN1140" s="3"/>
      <c r="EO1140" s="6"/>
      <c r="EP1140" s="6"/>
      <c r="EQ1140" s="6"/>
      <c r="ER1140" s="6"/>
      <c r="ES1140" s="6"/>
      <c r="EU1140" s="3"/>
      <c r="EV1140" s="3"/>
      <c r="EX1140" s="3"/>
      <c r="EZ1140" s="3"/>
      <c r="FA1140" s="3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</row>
    <row r="1141" spans="15:204" ht="15" x14ac:dyDescent="0.25"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  <c r="DP1141" s="10"/>
      <c r="DQ1141" s="17"/>
      <c r="DR1141" s="17"/>
      <c r="DS1141" s="17"/>
      <c r="DT1141" s="17"/>
      <c r="DU1141" s="6"/>
      <c r="DV1141" s="44"/>
      <c r="DW1141" s="9"/>
      <c r="DX1141" s="6"/>
      <c r="DY1141" s="9"/>
      <c r="DZ1141" s="9"/>
      <c r="EA1141" s="6"/>
      <c r="EB1141" s="39">
        <v>707451</v>
      </c>
      <c r="EC1141" s="39" t="s">
        <v>1619</v>
      </c>
      <c r="ED1141" s="40" t="s">
        <v>412</v>
      </c>
      <c r="EE1141" s="40" t="s">
        <v>412</v>
      </c>
      <c r="EF1141" s="37">
        <v>3800</v>
      </c>
      <c r="EG1141" s="37"/>
      <c r="EH1141" s="9"/>
      <c r="EI1141" s="6"/>
      <c r="EJ1141" s="9"/>
      <c r="EL1141" s="3"/>
      <c r="EM1141" s="3"/>
      <c r="EN1141" s="3"/>
      <c r="EO1141" s="6"/>
      <c r="EP1141" s="6"/>
      <c r="EQ1141" s="6"/>
      <c r="ER1141" s="6"/>
      <c r="ES1141" s="6"/>
      <c r="EU1141" s="3"/>
      <c r="EV1141" s="3"/>
      <c r="EX1141" s="3"/>
      <c r="EZ1141" s="3"/>
      <c r="FA1141" s="3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</row>
    <row r="1142" spans="15:204" ht="15" x14ac:dyDescent="0.25"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  <c r="DP1142" s="10"/>
      <c r="DQ1142" s="17"/>
      <c r="DR1142" s="17"/>
      <c r="DS1142" s="17"/>
      <c r="DT1142" s="17"/>
      <c r="DU1142" s="6"/>
      <c r="DV1142" s="6"/>
      <c r="DW1142" s="9"/>
      <c r="DX1142" s="6"/>
      <c r="DY1142" s="9"/>
      <c r="DZ1142" s="42"/>
      <c r="EA1142" s="6"/>
      <c r="EB1142" s="39">
        <v>707452</v>
      </c>
      <c r="EC1142" s="39" t="s">
        <v>1620</v>
      </c>
      <c r="ED1142" s="40" t="s">
        <v>412</v>
      </c>
      <c r="EE1142" s="40" t="s">
        <v>412</v>
      </c>
      <c r="EF1142" s="37">
        <v>3200</v>
      </c>
      <c r="EG1142" s="37"/>
      <c r="EH1142" s="9"/>
      <c r="EI1142" s="6"/>
      <c r="EJ1142" s="42"/>
      <c r="EL1142" s="3"/>
      <c r="EM1142" s="3"/>
      <c r="EN1142" s="3"/>
      <c r="EO1142" s="6"/>
      <c r="EP1142" s="6"/>
      <c r="EQ1142" s="6"/>
      <c r="ER1142" s="6"/>
      <c r="ES1142" s="6"/>
      <c r="EU1142" s="3"/>
      <c r="EV1142" s="3"/>
      <c r="EX1142" s="3"/>
      <c r="EZ1142" s="3"/>
      <c r="FA1142" s="3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</row>
    <row r="1143" spans="15:204" ht="15" x14ac:dyDescent="0.25"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  <c r="DP1143" s="10"/>
      <c r="DQ1143" s="17"/>
      <c r="DR1143" s="17"/>
      <c r="DS1143" s="17"/>
      <c r="DT1143" s="17"/>
      <c r="DU1143" s="6"/>
      <c r="DV1143" s="44"/>
      <c r="DW1143" s="9"/>
      <c r="DX1143" s="6"/>
      <c r="DY1143" s="9"/>
      <c r="DZ1143" s="9"/>
      <c r="EA1143" s="6"/>
      <c r="EB1143" s="39">
        <v>707500</v>
      </c>
      <c r="EC1143" s="39" t="s">
        <v>1621</v>
      </c>
      <c r="ED1143" s="40" t="s">
        <v>412</v>
      </c>
      <c r="EE1143" s="40" t="s">
        <v>412</v>
      </c>
      <c r="EF1143" s="37">
        <v>3000</v>
      </c>
      <c r="EG1143" s="37"/>
      <c r="EH1143" s="9"/>
      <c r="EI1143" s="6"/>
      <c r="EJ1143" s="42"/>
      <c r="EK1143" s="36"/>
      <c r="EL1143" s="36"/>
      <c r="EM1143" s="3"/>
      <c r="EN1143" s="3"/>
      <c r="EO1143" s="6"/>
      <c r="EP1143" s="6"/>
      <c r="EQ1143" s="6"/>
      <c r="ER1143" s="6"/>
      <c r="ES1143" s="6"/>
      <c r="EU1143" s="3"/>
      <c r="EV1143" s="3"/>
      <c r="EX1143" s="3"/>
      <c r="EZ1143" s="3"/>
      <c r="FA1143" s="3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</row>
    <row r="1144" spans="15:204" ht="15" x14ac:dyDescent="0.25"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  <c r="DP1144" s="10"/>
      <c r="DQ1144" s="17"/>
      <c r="DR1144" s="17"/>
      <c r="DS1144" s="17"/>
      <c r="DT1144" s="17"/>
      <c r="DU1144" s="6"/>
      <c r="DV1144" s="6"/>
      <c r="DW1144" s="9"/>
      <c r="DX1144" s="6"/>
      <c r="DY1144" s="9"/>
      <c r="DZ1144" s="9"/>
      <c r="EA1144" s="6"/>
      <c r="EB1144" s="39">
        <v>707501</v>
      </c>
      <c r="EC1144" s="39" t="s">
        <v>1622</v>
      </c>
      <c r="ED1144" s="40" t="s">
        <v>412</v>
      </c>
      <c r="EE1144" s="40" t="s">
        <v>412</v>
      </c>
      <c r="EF1144" s="37">
        <v>3320</v>
      </c>
      <c r="EG1144" s="37"/>
      <c r="EH1144" s="9"/>
      <c r="EI1144" s="6"/>
      <c r="EJ1144" s="42"/>
      <c r="EK1144" s="36"/>
      <c r="EL1144" s="36"/>
      <c r="EM1144" s="3"/>
      <c r="EN1144" s="3"/>
      <c r="EO1144" s="6"/>
      <c r="EP1144" s="6"/>
      <c r="EQ1144" s="6"/>
      <c r="ER1144" s="6"/>
      <c r="ES1144" s="6"/>
      <c r="EU1144" s="3"/>
      <c r="EV1144" s="3"/>
      <c r="EX1144" s="3"/>
      <c r="EZ1144" s="3"/>
      <c r="FA1144" s="3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</row>
    <row r="1145" spans="15:204" ht="15" x14ac:dyDescent="0.25"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  <c r="DP1145" s="10"/>
      <c r="DQ1145" s="17"/>
      <c r="DR1145" s="17"/>
      <c r="DS1145" s="17"/>
      <c r="DT1145" s="17"/>
      <c r="DU1145" s="6"/>
      <c r="DV1145" s="6"/>
      <c r="DW1145" s="9"/>
      <c r="DX1145" s="6"/>
      <c r="DY1145" s="9"/>
      <c r="DZ1145" s="42"/>
      <c r="EA1145" s="6"/>
      <c r="EB1145" s="39">
        <v>707502</v>
      </c>
      <c r="EC1145" s="39" t="s">
        <v>1623</v>
      </c>
      <c r="ED1145" s="40" t="s">
        <v>412</v>
      </c>
      <c r="EE1145" s="40" t="s">
        <v>412</v>
      </c>
      <c r="EF1145" s="37">
        <v>3200</v>
      </c>
      <c r="EG1145" s="37"/>
      <c r="EH1145" s="9"/>
      <c r="EI1145" s="6"/>
      <c r="EJ1145" s="42"/>
      <c r="EL1145" s="3"/>
      <c r="EM1145" s="3"/>
      <c r="EN1145" s="3"/>
      <c r="EO1145" s="6"/>
      <c r="EP1145" s="6"/>
      <c r="EQ1145" s="6"/>
      <c r="ER1145" s="6"/>
      <c r="ES1145" s="6"/>
      <c r="EU1145" s="3"/>
      <c r="EV1145" s="3"/>
      <c r="EX1145" s="3"/>
      <c r="EZ1145" s="3"/>
      <c r="FA1145" s="3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</row>
    <row r="1146" spans="15:204" ht="15" x14ac:dyDescent="0.25"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  <c r="DP1146" s="10"/>
      <c r="DQ1146" s="17"/>
      <c r="DR1146" s="17"/>
      <c r="DS1146" s="17"/>
      <c r="DT1146" s="17"/>
      <c r="DU1146" s="6"/>
      <c r="DV1146" s="44"/>
      <c r="DW1146" s="9"/>
      <c r="DX1146" s="44"/>
      <c r="DY1146" s="42"/>
      <c r="DZ1146" s="42"/>
      <c r="EA1146" s="6"/>
      <c r="EB1146" s="39">
        <v>707503</v>
      </c>
      <c r="EC1146" s="39" t="s">
        <v>1624</v>
      </c>
      <c r="ED1146" s="40" t="s">
        <v>412</v>
      </c>
      <c r="EE1146" s="40" t="s">
        <v>412</v>
      </c>
      <c r="EF1146" s="37">
        <v>3000</v>
      </c>
      <c r="EG1146" s="37"/>
      <c r="EH1146" s="9"/>
      <c r="EI1146" s="6"/>
      <c r="EJ1146" s="9"/>
      <c r="EL1146" s="3"/>
      <c r="EM1146" s="3"/>
      <c r="EN1146" s="3"/>
      <c r="EO1146" s="6"/>
      <c r="EP1146" s="6"/>
      <c r="EQ1146" s="6"/>
      <c r="ER1146" s="6"/>
      <c r="ES1146" s="6"/>
      <c r="EU1146" s="3"/>
      <c r="EV1146" s="3"/>
      <c r="EX1146" s="3"/>
      <c r="EZ1146" s="3"/>
      <c r="FA1146" s="3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</row>
    <row r="1147" spans="15:204" ht="15" x14ac:dyDescent="0.25"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  <c r="DP1147" s="10"/>
      <c r="DQ1147" s="17"/>
      <c r="DR1147" s="17"/>
      <c r="DS1147" s="17"/>
      <c r="DT1147" s="17"/>
      <c r="DU1147" s="6"/>
      <c r="DV1147" s="44"/>
      <c r="DW1147" s="9"/>
      <c r="DX1147" s="6"/>
      <c r="DY1147" s="9"/>
      <c r="DZ1147" s="9"/>
      <c r="EA1147" s="6"/>
      <c r="EB1147" s="39">
        <v>707504</v>
      </c>
      <c r="EC1147" s="39" t="s">
        <v>1625</v>
      </c>
      <c r="ED1147" s="40" t="s">
        <v>412</v>
      </c>
      <c r="EE1147" s="40" t="s">
        <v>412</v>
      </c>
      <c r="EF1147" s="37">
        <v>3000</v>
      </c>
      <c r="EG1147" s="37"/>
      <c r="EH1147" s="9"/>
      <c r="EI1147" s="6"/>
      <c r="EJ1147" s="42"/>
      <c r="EL1147" s="3"/>
      <c r="EM1147" s="3"/>
      <c r="EN1147" s="3"/>
      <c r="EO1147" s="6"/>
      <c r="EP1147" s="6"/>
      <c r="EQ1147" s="6"/>
      <c r="ER1147" s="6"/>
      <c r="ES1147" s="6"/>
      <c r="EU1147" s="3"/>
      <c r="EV1147" s="3"/>
      <c r="EX1147" s="3"/>
      <c r="EZ1147" s="3"/>
      <c r="FA1147" s="3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</row>
    <row r="1148" spans="15:204" ht="15" x14ac:dyDescent="0.25"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  <c r="DP1148" s="10"/>
      <c r="DQ1148" s="17"/>
      <c r="DR1148" s="17"/>
      <c r="DS1148" s="17"/>
      <c r="DT1148" s="17"/>
      <c r="DU1148" s="6"/>
      <c r="DV1148" s="44"/>
      <c r="DW1148" s="9"/>
      <c r="DX1148" s="44"/>
      <c r="DY1148" s="42"/>
      <c r="DZ1148" s="42"/>
      <c r="EA1148" s="6"/>
      <c r="EB1148" s="39">
        <v>707505</v>
      </c>
      <c r="EC1148" s="39" t="s">
        <v>1626</v>
      </c>
      <c r="ED1148" s="40" t="s">
        <v>412</v>
      </c>
      <c r="EE1148" s="40" t="s">
        <v>412</v>
      </c>
      <c r="EF1148" s="37">
        <v>3000</v>
      </c>
      <c r="EG1148" s="37"/>
      <c r="EH1148" s="9"/>
      <c r="EI1148" s="6"/>
      <c r="EJ1148" s="9"/>
      <c r="EL1148" s="3"/>
      <c r="EM1148" s="3"/>
      <c r="EN1148" s="3"/>
      <c r="EO1148" s="6"/>
      <c r="EP1148" s="6"/>
      <c r="EQ1148" s="6"/>
      <c r="ER1148" s="6"/>
      <c r="ES1148" s="6"/>
      <c r="EU1148" s="3"/>
      <c r="EV1148" s="3"/>
      <c r="EX1148" s="3"/>
      <c r="EZ1148" s="3"/>
      <c r="FA1148" s="3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</row>
    <row r="1149" spans="15:204" ht="15" x14ac:dyDescent="0.25"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  <c r="DP1149" s="10"/>
      <c r="DQ1149" s="17"/>
      <c r="DR1149" s="17"/>
      <c r="DS1149" s="17"/>
      <c r="DT1149" s="17"/>
      <c r="DU1149" s="6"/>
      <c r="DV1149" s="44"/>
      <c r="DW1149" s="9"/>
      <c r="DX1149" s="6"/>
      <c r="DY1149" s="9"/>
      <c r="DZ1149" s="42"/>
      <c r="EA1149" s="6"/>
      <c r="EB1149" s="39">
        <v>707506</v>
      </c>
      <c r="EC1149" s="39" t="s">
        <v>1627</v>
      </c>
      <c r="ED1149" s="40" t="s">
        <v>412</v>
      </c>
      <c r="EE1149" s="40" t="s">
        <v>412</v>
      </c>
      <c r="EF1149" s="37">
        <v>3000</v>
      </c>
      <c r="EG1149" s="37"/>
      <c r="EH1149" s="9"/>
      <c r="EI1149" s="6"/>
      <c r="EJ1149" s="42"/>
      <c r="EL1149" s="3"/>
      <c r="EM1149" s="3"/>
      <c r="EN1149" s="3"/>
      <c r="EO1149" s="6"/>
      <c r="EP1149" s="6"/>
      <c r="EQ1149" s="6"/>
      <c r="ER1149" s="6"/>
      <c r="ES1149" s="6"/>
      <c r="EU1149" s="3"/>
      <c r="EV1149" s="3"/>
      <c r="EX1149" s="3"/>
      <c r="EZ1149" s="3"/>
      <c r="FA1149" s="3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</row>
    <row r="1150" spans="15:204" ht="15" x14ac:dyDescent="0.25"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  <c r="DP1150" s="10"/>
      <c r="DQ1150" s="17"/>
      <c r="DR1150" s="17"/>
      <c r="DS1150" s="17"/>
      <c r="DT1150" s="17"/>
      <c r="DU1150" s="6"/>
      <c r="DV1150" s="44"/>
      <c r="DW1150" s="9"/>
      <c r="DX1150" s="6"/>
      <c r="DY1150" s="9"/>
      <c r="DZ1150" s="9"/>
      <c r="EA1150" s="6"/>
      <c r="EB1150" s="39">
        <v>707590</v>
      </c>
      <c r="EC1150" s="39" t="s">
        <v>1628</v>
      </c>
      <c r="ED1150" s="40" t="s">
        <v>412</v>
      </c>
      <c r="EE1150" s="40" t="s">
        <v>412</v>
      </c>
      <c r="EF1150" s="37"/>
      <c r="EG1150" s="37"/>
      <c r="EH1150" s="9"/>
      <c r="EI1150" s="6"/>
      <c r="EJ1150" s="9"/>
      <c r="EL1150" s="3"/>
      <c r="EM1150" s="3"/>
      <c r="EN1150" s="3"/>
      <c r="EO1150" s="6"/>
      <c r="EP1150" s="6"/>
      <c r="EQ1150" s="6"/>
      <c r="ER1150" s="6"/>
      <c r="ES1150" s="6"/>
      <c r="EU1150" s="3"/>
      <c r="EV1150" s="3"/>
      <c r="EX1150" s="3"/>
      <c r="EZ1150" s="3"/>
      <c r="FA1150" s="3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</row>
    <row r="1151" spans="15:204" ht="15" x14ac:dyDescent="0.25"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  <c r="DP1151" s="10"/>
      <c r="DQ1151" s="17"/>
      <c r="DR1151" s="17"/>
      <c r="DS1151" s="17"/>
      <c r="DT1151" s="17"/>
      <c r="DU1151" s="6"/>
      <c r="DV1151" s="44"/>
      <c r="DW1151" s="9"/>
      <c r="DX1151" s="6"/>
      <c r="DY1151" s="9"/>
      <c r="DZ1151" s="9"/>
      <c r="EA1151" s="6"/>
      <c r="EB1151" s="39">
        <v>707595</v>
      </c>
      <c r="EC1151" s="39" t="s">
        <v>1629</v>
      </c>
      <c r="ED1151" s="40" t="s">
        <v>412</v>
      </c>
      <c r="EE1151" s="40" t="s">
        <v>412</v>
      </c>
      <c r="EF1151" s="37"/>
      <c r="EG1151" s="37"/>
      <c r="EH1151" s="9"/>
      <c r="EI1151" s="6"/>
      <c r="EJ1151" s="42"/>
      <c r="EL1151" s="3"/>
      <c r="EM1151" s="3"/>
      <c r="EN1151" s="3"/>
      <c r="EO1151" s="6"/>
      <c r="EP1151" s="6"/>
      <c r="EQ1151" s="6"/>
      <c r="ER1151" s="6"/>
      <c r="ES1151" s="6"/>
      <c r="EU1151" s="3"/>
      <c r="EV1151" s="3"/>
      <c r="EX1151" s="3"/>
      <c r="EZ1151" s="3"/>
      <c r="FA1151" s="3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</row>
    <row r="1152" spans="15:204" ht="15" x14ac:dyDescent="0.25"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DO1152" s="10"/>
      <c r="DP1152" s="10"/>
      <c r="DQ1152" s="17"/>
      <c r="DR1152" s="17"/>
      <c r="DS1152" s="17"/>
      <c r="DT1152" s="17"/>
      <c r="DU1152" s="6"/>
      <c r="DV1152" s="6"/>
      <c r="DW1152" s="9"/>
      <c r="DX1152" s="6"/>
      <c r="DY1152" s="9"/>
      <c r="DZ1152" s="9"/>
      <c r="EA1152" s="6"/>
      <c r="EB1152" s="39">
        <v>707600</v>
      </c>
      <c r="EC1152" s="39" t="s">
        <v>1630</v>
      </c>
      <c r="ED1152" s="40" t="s">
        <v>412</v>
      </c>
      <c r="EE1152" s="40" t="s">
        <v>412</v>
      </c>
      <c r="EF1152" s="37"/>
      <c r="EG1152" s="37"/>
      <c r="EH1152" s="9"/>
      <c r="EI1152" s="6"/>
      <c r="EJ1152" s="42"/>
      <c r="EK1152" s="36"/>
      <c r="EL1152" s="3"/>
      <c r="EM1152" s="3"/>
      <c r="EN1152" s="3"/>
      <c r="EO1152" s="6"/>
      <c r="EP1152" s="6"/>
      <c r="EQ1152" s="6"/>
      <c r="ER1152" s="6"/>
      <c r="ES1152" s="6"/>
      <c r="EU1152" s="3"/>
      <c r="EV1152" s="3"/>
      <c r="EX1152" s="3"/>
      <c r="EZ1152" s="3"/>
      <c r="FA1152" s="3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</row>
    <row r="1153" spans="3:204" ht="15" x14ac:dyDescent="0.25"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DO1153" s="10"/>
      <c r="DP1153" s="10"/>
      <c r="DQ1153" s="17"/>
      <c r="DR1153" s="17"/>
      <c r="DS1153" s="17"/>
      <c r="DT1153" s="17"/>
      <c r="DU1153" s="6"/>
      <c r="DV1153" s="44"/>
      <c r="DW1153" s="9"/>
      <c r="DX1153" s="6"/>
      <c r="DY1153" s="9"/>
      <c r="DZ1153" s="9"/>
      <c r="EA1153" s="6"/>
      <c r="EB1153" s="39">
        <v>707601</v>
      </c>
      <c r="EC1153" s="39" t="s">
        <v>1631</v>
      </c>
      <c r="ED1153" s="40" t="s">
        <v>412</v>
      </c>
      <c r="EE1153" s="40" t="s">
        <v>412</v>
      </c>
      <c r="EF1153" s="37">
        <v>3000</v>
      </c>
      <c r="EG1153" s="37"/>
      <c r="EH1153" s="9"/>
      <c r="EI1153" s="6"/>
      <c r="EJ1153" s="42"/>
      <c r="EK1153" s="36"/>
      <c r="EL1153" s="36"/>
      <c r="EM1153" s="3"/>
      <c r="EN1153" s="3"/>
      <c r="EO1153" s="6"/>
      <c r="EP1153" s="6"/>
      <c r="EQ1153" s="6"/>
      <c r="ER1153" s="6"/>
      <c r="ES1153" s="6"/>
      <c r="EU1153" s="3"/>
      <c r="EV1153" s="3"/>
      <c r="EX1153" s="3"/>
      <c r="EZ1153" s="3"/>
      <c r="FA1153" s="3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</row>
    <row r="1154" spans="3:204" ht="15" x14ac:dyDescent="0.25"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DO1154" s="10"/>
      <c r="DP1154" s="10"/>
      <c r="DQ1154" s="17"/>
      <c r="DR1154" s="17"/>
      <c r="DS1154" s="17"/>
      <c r="DT1154" s="17"/>
      <c r="DU1154" s="6"/>
      <c r="DV1154" s="6"/>
      <c r="DW1154" s="9"/>
      <c r="DX1154" s="6"/>
      <c r="DY1154" s="9"/>
      <c r="DZ1154" s="9"/>
      <c r="EA1154" s="6"/>
      <c r="EB1154" s="39">
        <v>707900</v>
      </c>
      <c r="EC1154" s="39" t="s">
        <v>1632</v>
      </c>
      <c r="ED1154" s="40" t="s">
        <v>412</v>
      </c>
      <c r="EE1154" s="40" t="s">
        <v>412</v>
      </c>
      <c r="EF1154" s="37"/>
      <c r="EG1154" s="37"/>
      <c r="EH1154" s="9"/>
      <c r="EI1154" s="6"/>
      <c r="EJ1154" s="42"/>
      <c r="EK1154" s="36"/>
      <c r="EL1154" s="36"/>
      <c r="EM1154" s="3"/>
      <c r="EN1154" s="3"/>
      <c r="EO1154" s="6"/>
      <c r="EP1154" s="6"/>
      <c r="EQ1154" s="6"/>
      <c r="ER1154" s="6"/>
      <c r="ES1154" s="6"/>
      <c r="EU1154" s="3"/>
      <c r="EV1154" s="3"/>
      <c r="EX1154" s="3"/>
      <c r="EZ1154" s="3"/>
      <c r="FA1154" s="3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</row>
    <row r="1155" spans="3:204" ht="15" x14ac:dyDescent="0.25"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DO1155" s="10"/>
      <c r="DP1155" s="10"/>
      <c r="DQ1155" s="17"/>
      <c r="DR1155" s="17"/>
      <c r="DS1155" s="17"/>
      <c r="DT1155" s="17"/>
      <c r="DU1155" s="6"/>
      <c r="DV1155" s="6"/>
      <c r="DW1155" s="9"/>
      <c r="DX1155" s="6"/>
      <c r="DY1155" s="9"/>
      <c r="DZ1155" s="9"/>
      <c r="EA1155" s="6"/>
      <c r="EB1155" s="39">
        <v>707901</v>
      </c>
      <c r="EC1155" s="39" t="s">
        <v>1633</v>
      </c>
      <c r="ED1155" s="40" t="s">
        <v>412</v>
      </c>
      <c r="EE1155" s="40" t="s">
        <v>412</v>
      </c>
      <c r="EF1155" s="37"/>
      <c r="EG1155" s="37"/>
      <c r="EH1155" s="9"/>
      <c r="EI1155" s="6"/>
      <c r="EJ1155" s="42"/>
      <c r="EK1155" s="36"/>
      <c r="EL1155" s="36"/>
      <c r="EM1155" s="3"/>
      <c r="EN1155" s="3"/>
      <c r="EO1155" s="6"/>
      <c r="EP1155" s="6"/>
      <c r="EQ1155" s="6"/>
      <c r="ER1155" s="6"/>
      <c r="ES1155" s="6"/>
      <c r="EU1155" s="3"/>
      <c r="EV1155" s="3"/>
      <c r="EX1155" s="3"/>
      <c r="EZ1155" s="3"/>
      <c r="FA1155" s="3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</row>
    <row r="1156" spans="3:204" ht="15" x14ac:dyDescent="0.25"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DO1156" s="10"/>
      <c r="DP1156" s="10"/>
      <c r="DQ1156" s="17"/>
      <c r="DR1156" s="17"/>
      <c r="DS1156" s="17"/>
      <c r="DT1156" s="17"/>
      <c r="DU1156" s="6"/>
      <c r="DV1156" s="6"/>
      <c r="DW1156" s="9"/>
      <c r="DX1156" s="6"/>
      <c r="DY1156" s="9"/>
      <c r="DZ1156" s="42"/>
      <c r="EA1156" s="6"/>
      <c r="EB1156" s="39">
        <v>707902</v>
      </c>
      <c r="EC1156" s="39" t="s">
        <v>1634</v>
      </c>
      <c r="ED1156" s="40" t="s">
        <v>412</v>
      </c>
      <c r="EE1156" s="40" t="s">
        <v>412</v>
      </c>
      <c r="EF1156" s="37">
        <v>4000</v>
      </c>
      <c r="EG1156" s="37"/>
      <c r="EH1156" s="9"/>
      <c r="EI1156" s="6"/>
      <c r="EJ1156" s="42"/>
      <c r="EK1156" s="36"/>
      <c r="EL1156" s="3"/>
      <c r="EM1156" s="3"/>
      <c r="EN1156" s="3"/>
      <c r="EO1156" s="6"/>
      <c r="EP1156" s="6"/>
      <c r="EQ1156" s="6"/>
      <c r="ER1156" s="6"/>
      <c r="ES1156" s="6"/>
      <c r="EU1156" s="3"/>
      <c r="EV1156" s="3"/>
      <c r="EX1156" s="3"/>
      <c r="EZ1156" s="3"/>
      <c r="FA1156" s="3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</row>
    <row r="1157" spans="3:204" ht="15" x14ac:dyDescent="0.25"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DO1157" s="10"/>
      <c r="DP1157" s="10"/>
      <c r="DQ1157" s="17"/>
      <c r="DR1157" s="17"/>
      <c r="DS1157" s="17"/>
      <c r="DT1157" s="17"/>
      <c r="DU1157" s="6"/>
      <c r="DV1157" s="44"/>
      <c r="DW1157" s="9"/>
      <c r="DX1157" s="6"/>
      <c r="DY1157" s="42"/>
      <c r="DZ1157" s="42"/>
      <c r="EA1157" s="6"/>
      <c r="EB1157" s="39">
        <v>707999</v>
      </c>
      <c r="EC1157" s="39" t="s">
        <v>1635</v>
      </c>
      <c r="ED1157" s="40" t="s">
        <v>412</v>
      </c>
      <c r="EE1157" s="40" t="s">
        <v>412</v>
      </c>
      <c r="EF1157" s="37"/>
      <c r="EG1157" s="37"/>
      <c r="EH1157" s="9"/>
      <c r="EI1157" s="6"/>
      <c r="EJ1157" s="9"/>
      <c r="EK1157" s="36"/>
      <c r="EL1157" s="3"/>
      <c r="EM1157" s="3"/>
      <c r="EN1157" s="3"/>
      <c r="EO1157" s="6"/>
      <c r="EP1157" s="6"/>
      <c r="EQ1157" s="6"/>
      <c r="ER1157" s="6"/>
      <c r="ES1157" s="6"/>
      <c r="EU1157" s="3"/>
      <c r="EV1157" s="3"/>
      <c r="EX1157" s="3"/>
      <c r="EZ1157" s="3"/>
      <c r="FA1157" s="3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</row>
    <row r="1158" spans="3:204" ht="15" x14ac:dyDescent="0.25"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55"/>
      <c r="CO1158" s="55"/>
      <c r="CP1158" s="55"/>
      <c r="CQ1158" s="55"/>
      <c r="CR1158" s="55"/>
      <c r="CS1158" s="55"/>
      <c r="CT1158" s="55"/>
      <c r="CU1158" s="55"/>
      <c r="CV1158" s="2"/>
      <c r="CW1158" s="2"/>
      <c r="CX1158" s="2"/>
      <c r="CY1158" s="56"/>
      <c r="CZ1158" s="56"/>
      <c r="DA1158" s="56"/>
      <c r="DB1158" s="56"/>
      <c r="DC1158" s="56"/>
      <c r="DD1158" s="56"/>
      <c r="DE1158" s="56"/>
      <c r="DF1158" s="56"/>
      <c r="DG1158" s="56"/>
      <c r="DH1158" s="56"/>
      <c r="DI1158" s="56"/>
      <c r="DJ1158" s="56"/>
      <c r="DK1158" s="56"/>
      <c r="DL1158" s="56"/>
      <c r="DM1158" s="56"/>
      <c r="DN1158" s="56"/>
      <c r="DO1158" s="10"/>
      <c r="DP1158" s="10"/>
      <c r="DQ1158" s="17"/>
      <c r="DR1158" s="17"/>
      <c r="DS1158" s="17"/>
      <c r="DT1158" s="17"/>
      <c r="DU1158" s="6"/>
      <c r="DV1158" s="44"/>
      <c r="DW1158" s="9"/>
      <c r="DX1158" s="6"/>
      <c r="DY1158" s="9"/>
      <c r="DZ1158" s="42"/>
      <c r="EA1158" s="6"/>
      <c r="EB1158" s="39">
        <v>708000</v>
      </c>
      <c r="EC1158" s="39" t="s">
        <v>643</v>
      </c>
      <c r="ED1158" s="40" t="s">
        <v>412</v>
      </c>
      <c r="EE1158" s="40" t="s">
        <v>385</v>
      </c>
      <c r="EF1158" s="37">
        <v>9800</v>
      </c>
      <c r="EG1158" s="37"/>
      <c r="EH1158" s="9"/>
      <c r="EI1158" s="6"/>
      <c r="EJ1158" s="42"/>
      <c r="EK1158" s="36"/>
      <c r="EL1158" s="36"/>
      <c r="EM1158" s="36"/>
      <c r="EN1158" s="3"/>
      <c r="EO1158" s="6"/>
      <c r="EP1158" s="6"/>
      <c r="EQ1158" s="6"/>
      <c r="ER1158" s="6"/>
      <c r="ES1158" s="6"/>
      <c r="EU1158" s="3"/>
      <c r="EV1158" s="3"/>
      <c r="EX1158" s="3"/>
      <c r="EZ1158" s="3"/>
      <c r="FA1158" s="3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</row>
    <row r="1159" spans="3:204" ht="15" x14ac:dyDescent="0.25"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18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55"/>
      <c r="CO1159" s="55"/>
      <c r="CP1159" s="55"/>
      <c r="CQ1159" s="55"/>
      <c r="CR1159" s="55"/>
      <c r="CS1159" s="55"/>
      <c r="CT1159" s="55"/>
      <c r="CU1159" s="55"/>
      <c r="CV1159" s="2"/>
      <c r="CW1159" s="2"/>
      <c r="CX1159" s="2"/>
      <c r="CY1159" s="56"/>
      <c r="CZ1159" s="56"/>
      <c r="DA1159" s="56"/>
      <c r="DB1159" s="56"/>
      <c r="DC1159" s="56"/>
      <c r="DD1159" s="56"/>
      <c r="DE1159" s="56"/>
      <c r="DF1159" s="56"/>
      <c r="DG1159" s="56"/>
      <c r="DH1159" s="56"/>
      <c r="DI1159" s="56"/>
      <c r="DJ1159" s="56"/>
      <c r="DK1159" s="56"/>
      <c r="DL1159" s="56"/>
      <c r="DM1159" s="56"/>
      <c r="DN1159" s="56"/>
      <c r="DO1159" s="10"/>
      <c r="DP1159" s="10"/>
      <c r="DQ1159" s="17"/>
      <c r="DR1159" s="17"/>
      <c r="DS1159" s="17"/>
      <c r="DT1159" s="17"/>
      <c r="DU1159" s="6"/>
      <c r="DV1159" s="6"/>
      <c r="DW1159" s="9"/>
      <c r="DX1159" s="6"/>
      <c r="DY1159" s="9"/>
      <c r="DZ1159" s="9"/>
      <c r="EA1159" s="6"/>
      <c r="EB1159" s="39">
        <v>708010</v>
      </c>
      <c r="EC1159" s="39" t="s">
        <v>644</v>
      </c>
      <c r="ED1159" s="40" t="s">
        <v>412</v>
      </c>
      <c r="EE1159" s="40" t="s">
        <v>385</v>
      </c>
      <c r="EF1159" s="37">
        <v>9800</v>
      </c>
      <c r="EG1159" s="37"/>
      <c r="EH1159" s="9"/>
      <c r="EI1159" s="6"/>
      <c r="EJ1159" s="42"/>
      <c r="EK1159" s="36"/>
      <c r="EL1159" s="36"/>
      <c r="EM1159" s="3"/>
      <c r="EN1159" s="3"/>
      <c r="EO1159" s="6"/>
      <c r="EP1159" s="6"/>
      <c r="EQ1159" s="6"/>
      <c r="ER1159" s="6"/>
      <c r="ES1159" s="6"/>
      <c r="EU1159" s="3"/>
      <c r="EV1159" s="3"/>
      <c r="EX1159" s="3"/>
      <c r="EZ1159" s="3"/>
      <c r="FA1159" s="3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</row>
    <row r="1160" spans="3:204" ht="15" x14ac:dyDescent="0.25"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18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55"/>
      <c r="CO1160" s="55"/>
      <c r="CP1160" s="55"/>
      <c r="CQ1160" s="55"/>
      <c r="CR1160" s="55"/>
      <c r="CS1160" s="55"/>
      <c r="CT1160" s="55"/>
      <c r="CU1160" s="55"/>
      <c r="CV1160" s="2"/>
      <c r="CW1160" s="2"/>
      <c r="CX1160" s="2"/>
      <c r="CY1160" s="56"/>
      <c r="CZ1160" s="56"/>
      <c r="DA1160" s="56"/>
      <c r="DB1160" s="56"/>
      <c r="DC1160" s="56"/>
      <c r="DD1160" s="56"/>
      <c r="DE1160" s="56"/>
      <c r="DF1160" s="56"/>
      <c r="DG1160" s="56"/>
      <c r="DH1160" s="56"/>
      <c r="DI1160" s="56"/>
      <c r="DJ1160" s="56"/>
      <c r="DK1160" s="56"/>
      <c r="DL1160" s="56"/>
      <c r="DM1160" s="56"/>
      <c r="DN1160" s="56"/>
      <c r="DO1160" s="10"/>
      <c r="DP1160" s="24"/>
      <c r="DQ1160" s="24"/>
      <c r="DR1160" s="6"/>
      <c r="DS1160" s="6"/>
      <c r="DT1160" s="6"/>
      <c r="DU1160" s="6"/>
      <c r="DV1160" s="6"/>
      <c r="DW1160" s="9"/>
      <c r="DX1160" s="9"/>
      <c r="DY1160" s="9"/>
      <c r="DZ1160" s="17"/>
      <c r="EA1160" s="6"/>
      <c r="EB1160" s="39">
        <v>708011</v>
      </c>
      <c r="EC1160" s="39" t="s">
        <v>645</v>
      </c>
      <c r="ED1160" s="40" t="s">
        <v>412</v>
      </c>
      <c r="EE1160" s="40" t="s">
        <v>385</v>
      </c>
      <c r="EF1160" s="37">
        <v>9800</v>
      </c>
      <c r="EG1160" s="6"/>
      <c r="EH1160" s="6"/>
      <c r="EI1160" s="6"/>
      <c r="EJ1160" s="17"/>
    </row>
    <row r="1161" spans="3:204" ht="15" x14ac:dyDescent="0.25"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18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55"/>
      <c r="CO1161" s="55"/>
      <c r="CP1161" s="55"/>
      <c r="CQ1161" s="55"/>
      <c r="CR1161" s="55"/>
      <c r="CS1161" s="55"/>
      <c r="CT1161" s="55"/>
      <c r="CU1161" s="55"/>
      <c r="CV1161" s="2"/>
      <c r="CW1161" s="2"/>
      <c r="CX1161" s="2"/>
      <c r="CY1161" s="56"/>
      <c r="CZ1161" s="56"/>
      <c r="DA1161" s="56"/>
      <c r="DB1161" s="56"/>
      <c r="DC1161" s="56"/>
      <c r="DD1161" s="56"/>
      <c r="DE1161" s="56"/>
      <c r="DF1161" s="56"/>
      <c r="DG1161" s="56"/>
      <c r="DH1161" s="56"/>
      <c r="DI1161" s="56"/>
      <c r="DJ1161" s="56"/>
      <c r="DK1161" s="56"/>
      <c r="DL1161" s="56"/>
      <c r="DM1161" s="56"/>
      <c r="DN1161" s="56"/>
      <c r="DO1161" s="6"/>
      <c r="DP1161" s="24"/>
      <c r="DQ1161" s="24"/>
      <c r="DR1161" s="6"/>
      <c r="DS1161" s="6"/>
      <c r="DT1161" s="6"/>
      <c r="DU1161" s="6"/>
      <c r="DV1161" s="17"/>
      <c r="DW1161" s="9"/>
      <c r="DX1161" s="9"/>
      <c r="DY1161" s="9"/>
      <c r="DZ1161" s="17"/>
      <c r="EA1161" s="6"/>
      <c r="EB1161" s="39">
        <v>708020</v>
      </c>
      <c r="EC1161" s="39" t="s">
        <v>646</v>
      </c>
      <c r="ED1161" s="40" t="s">
        <v>412</v>
      </c>
      <c r="EE1161" s="40" t="s">
        <v>385</v>
      </c>
      <c r="EF1161" s="37">
        <v>9800</v>
      </c>
      <c r="EG1161" s="6"/>
      <c r="EH1161" s="6"/>
      <c r="EI1161" s="6"/>
      <c r="EJ1161" s="17"/>
    </row>
    <row r="1162" spans="3:204" ht="15" x14ac:dyDescent="0.25"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18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55"/>
      <c r="CO1162" s="55"/>
      <c r="CP1162" s="55"/>
      <c r="CQ1162" s="55"/>
      <c r="CR1162" s="55"/>
      <c r="CS1162" s="55"/>
      <c r="CT1162" s="55"/>
      <c r="CU1162" s="55"/>
      <c r="CV1162" s="2"/>
      <c r="CW1162" s="2"/>
      <c r="CX1162" s="2"/>
      <c r="CY1162" s="56"/>
      <c r="CZ1162" s="56"/>
      <c r="DA1162" s="56"/>
      <c r="DB1162" s="56"/>
      <c r="DC1162" s="56"/>
      <c r="DD1162" s="56"/>
      <c r="DE1162" s="56"/>
      <c r="DF1162" s="56"/>
      <c r="DG1162" s="56"/>
      <c r="DH1162" s="56"/>
      <c r="DI1162" s="56"/>
      <c r="DJ1162" s="56"/>
      <c r="DK1162" s="56"/>
      <c r="DL1162" s="56"/>
      <c r="DM1162" s="56"/>
      <c r="DN1162" s="56"/>
      <c r="DO1162" s="6"/>
      <c r="DP1162" s="24"/>
      <c r="DQ1162" s="24"/>
      <c r="DR1162" s="6"/>
      <c r="DS1162" s="6"/>
      <c r="DT1162" s="6"/>
      <c r="DU1162" s="6"/>
      <c r="DV1162" s="17"/>
      <c r="DW1162" s="9"/>
      <c r="DX1162" s="9"/>
      <c r="DY1162" s="9"/>
      <c r="DZ1162" s="17"/>
      <c r="EA1162" s="6"/>
      <c r="EB1162" s="39">
        <v>708021</v>
      </c>
      <c r="EC1162" s="39" t="s">
        <v>647</v>
      </c>
      <c r="ED1162" s="40" t="s">
        <v>412</v>
      </c>
      <c r="EE1162" s="40" t="s">
        <v>385</v>
      </c>
      <c r="EF1162" s="37">
        <v>9800</v>
      </c>
      <c r="EG1162" s="6"/>
      <c r="EH1162" s="6"/>
      <c r="EI1162" s="6"/>
      <c r="EJ1162" s="17"/>
    </row>
    <row r="1163" spans="3:204" ht="15" x14ac:dyDescent="0.25">
      <c r="DO1163" s="6"/>
      <c r="DP1163" s="24"/>
      <c r="DQ1163" s="24"/>
      <c r="DR1163" s="6"/>
      <c r="DS1163" s="6"/>
      <c r="DT1163" s="6"/>
      <c r="DU1163" s="6"/>
      <c r="DV1163" s="17"/>
      <c r="DW1163" s="9"/>
      <c r="DX1163" s="9"/>
      <c r="DY1163" s="9"/>
      <c r="DZ1163" s="17"/>
      <c r="EA1163" s="6"/>
      <c r="EB1163" s="39">
        <v>708022</v>
      </c>
      <c r="EC1163" s="39" t="s">
        <v>648</v>
      </c>
      <c r="ED1163" s="40" t="s">
        <v>412</v>
      </c>
      <c r="EE1163" s="40" t="s">
        <v>385</v>
      </c>
      <c r="EF1163" s="37">
        <v>9800</v>
      </c>
      <c r="EG1163" s="6"/>
      <c r="EH1163" s="6"/>
      <c r="EI1163" s="6"/>
      <c r="EJ1163" s="17"/>
    </row>
    <row r="1164" spans="3:204" ht="15" x14ac:dyDescent="0.25">
      <c r="DO1164" s="28"/>
      <c r="DP1164" s="28"/>
      <c r="DQ1164" s="28"/>
      <c r="DR1164" s="6"/>
      <c r="DS1164" s="24"/>
      <c r="DT1164" s="24"/>
      <c r="DU1164" s="6"/>
      <c r="DV1164" s="17"/>
      <c r="DW1164" s="6"/>
      <c r="DX1164" s="6"/>
      <c r="DY1164" s="17"/>
      <c r="DZ1164" s="9"/>
      <c r="EA1164" s="9"/>
      <c r="EB1164" s="39">
        <v>708023</v>
      </c>
      <c r="EC1164" s="39" t="s">
        <v>649</v>
      </c>
      <c r="ED1164" s="40" t="s">
        <v>411</v>
      </c>
      <c r="EE1164" s="40" t="s">
        <v>385</v>
      </c>
      <c r="EF1164" s="37">
        <v>9800</v>
      </c>
      <c r="EG1164" s="6"/>
      <c r="EH1164" s="6"/>
      <c r="EI1164" s="6"/>
      <c r="EJ1164" s="6"/>
      <c r="EL1164" s="3"/>
      <c r="EN1164" s="3"/>
      <c r="EP1164" s="17"/>
      <c r="ET1164" s="9"/>
      <c r="EY1164" s="55"/>
      <c r="EZ1164" s="3"/>
      <c r="FC1164" s="55"/>
      <c r="FD1164" s="55"/>
      <c r="FE1164" s="3"/>
      <c r="FH1164" s="55"/>
    </row>
    <row r="1165" spans="3:204" ht="15" x14ac:dyDescent="0.25">
      <c r="DO1165" s="28"/>
      <c r="DP1165" s="28"/>
      <c r="DQ1165" s="28"/>
      <c r="DR1165" s="6"/>
      <c r="DS1165" s="24"/>
      <c r="DT1165" s="24"/>
      <c r="DU1165" s="6"/>
      <c r="DV1165" s="6"/>
      <c r="DW1165" s="6"/>
      <c r="DX1165" s="6"/>
      <c r="DY1165" s="17"/>
      <c r="DZ1165" s="9"/>
      <c r="EA1165" s="9"/>
      <c r="EB1165" s="39">
        <v>708024</v>
      </c>
      <c r="EC1165" s="39" t="s">
        <v>650</v>
      </c>
      <c r="ED1165" s="40" t="s">
        <v>411</v>
      </c>
      <c r="EE1165" s="40" t="s">
        <v>385</v>
      </c>
      <c r="EF1165" s="37">
        <v>9100</v>
      </c>
      <c r="EG1165" s="6"/>
      <c r="EH1165" s="6"/>
      <c r="EI1165" s="6"/>
      <c r="EJ1165" s="6"/>
      <c r="EL1165" s="3"/>
      <c r="EN1165" s="3"/>
      <c r="EP1165" s="17"/>
      <c r="ET1165" s="9"/>
      <c r="EY1165" s="55"/>
      <c r="EZ1165" s="3"/>
      <c r="FC1165" s="55"/>
      <c r="FD1165" s="55"/>
      <c r="FE1165" s="3"/>
      <c r="FH1165" s="55"/>
    </row>
    <row r="1166" spans="3:204" ht="15" x14ac:dyDescent="0.25">
      <c r="DO1166" s="28"/>
      <c r="DP1166" s="28"/>
      <c r="DQ1166" s="28"/>
      <c r="DR1166" s="6"/>
      <c r="DS1166" s="24"/>
      <c r="DT1166" s="24"/>
      <c r="DU1166" s="6"/>
      <c r="DV1166" s="6"/>
      <c r="DW1166" s="6"/>
      <c r="DX1166" s="6"/>
      <c r="DY1166" s="17"/>
      <c r="DZ1166" s="9"/>
      <c r="EA1166" s="9"/>
      <c r="EB1166" s="39">
        <v>708025</v>
      </c>
      <c r="EC1166" s="39" t="s">
        <v>1636</v>
      </c>
      <c r="ED1166" s="40" t="s">
        <v>412</v>
      </c>
      <c r="EE1166" s="40" t="s">
        <v>385</v>
      </c>
      <c r="EF1166" s="37">
        <v>9802</v>
      </c>
      <c r="EG1166" s="6"/>
      <c r="EH1166" s="6"/>
      <c r="EI1166" s="6"/>
      <c r="EJ1166" s="6"/>
      <c r="EL1166" s="3"/>
      <c r="EN1166" s="3"/>
      <c r="EP1166" s="17"/>
      <c r="ET1166" s="9"/>
      <c r="EY1166" s="55"/>
      <c r="EZ1166" s="3"/>
      <c r="FC1166" s="55"/>
      <c r="FD1166" s="55"/>
      <c r="FE1166" s="3"/>
      <c r="FH1166" s="55"/>
    </row>
    <row r="1167" spans="3:204" ht="15" x14ac:dyDescent="0.25">
      <c r="DO1167" s="28"/>
      <c r="DP1167" s="28"/>
      <c r="DQ1167" s="28"/>
      <c r="DR1167" s="6"/>
      <c r="DS1167" s="24"/>
      <c r="DT1167" s="24"/>
      <c r="DU1167" s="6"/>
      <c r="DV1167" s="6"/>
      <c r="DW1167" s="6"/>
      <c r="DX1167" s="6"/>
      <c r="DY1167" s="17"/>
      <c r="DZ1167" s="9"/>
      <c r="EA1167" s="9"/>
      <c r="EB1167" s="39">
        <v>708030</v>
      </c>
      <c r="EC1167" s="39" t="s">
        <v>1637</v>
      </c>
      <c r="ED1167" s="40" t="s">
        <v>412</v>
      </c>
      <c r="EE1167" s="40" t="s">
        <v>385</v>
      </c>
      <c r="EF1167" s="37">
        <v>9200</v>
      </c>
      <c r="EG1167" s="6"/>
      <c r="EH1167" s="6"/>
      <c r="EI1167" s="6"/>
      <c r="EJ1167" s="6"/>
      <c r="EL1167" s="3"/>
      <c r="EN1167" s="3"/>
      <c r="EP1167" s="17"/>
      <c r="ET1167" s="9"/>
      <c r="EY1167" s="55"/>
      <c r="EZ1167" s="3"/>
      <c r="FC1167" s="55"/>
      <c r="FD1167" s="55"/>
      <c r="FE1167" s="3"/>
      <c r="FH1167" s="55"/>
    </row>
    <row r="1168" spans="3:204" ht="15" x14ac:dyDescent="0.25">
      <c r="DO1168" s="28"/>
      <c r="DP1168" s="28"/>
      <c r="DQ1168" s="28"/>
      <c r="DR1168" s="6"/>
      <c r="DS1168" s="24"/>
      <c r="DT1168" s="24"/>
      <c r="DU1168" s="6"/>
      <c r="DV1168" s="6"/>
      <c r="DW1168" s="6"/>
      <c r="DX1168" s="6"/>
      <c r="DY1168" s="17"/>
      <c r="DZ1168" s="9"/>
      <c r="EA1168" s="9"/>
      <c r="EB1168" s="39">
        <v>708040</v>
      </c>
      <c r="EC1168" s="39" t="s">
        <v>1638</v>
      </c>
      <c r="ED1168" s="40" t="s">
        <v>411</v>
      </c>
      <c r="EE1168" s="40" t="s">
        <v>385</v>
      </c>
      <c r="EF1168" s="37">
        <v>9100</v>
      </c>
      <c r="EG1168" s="6"/>
      <c r="EH1168" s="6"/>
      <c r="EI1168" s="6"/>
      <c r="EJ1168" s="6"/>
      <c r="EL1168" s="3"/>
      <c r="EN1168" s="3"/>
      <c r="EP1168" s="17"/>
      <c r="ET1168" s="9"/>
      <c r="EY1168" s="55"/>
      <c r="EZ1168" s="3"/>
      <c r="FC1168" s="55"/>
      <c r="FD1168" s="55"/>
      <c r="FE1168" s="3"/>
      <c r="FH1168" s="55"/>
    </row>
    <row r="1169" spans="119:140" ht="15" x14ac:dyDescent="0.25">
      <c r="DO1169" s="6"/>
      <c r="DP1169" s="24"/>
      <c r="DQ1169" s="24"/>
      <c r="DR1169" s="6"/>
      <c r="DS1169" s="6"/>
      <c r="DT1169" s="6"/>
      <c r="DU1169" s="6"/>
      <c r="DV1169" s="6"/>
      <c r="DW1169" s="9"/>
      <c r="DX1169" s="9"/>
      <c r="DY1169" s="9"/>
      <c r="DZ1169" s="17"/>
      <c r="EA1169" s="6"/>
      <c r="EB1169" s="39">
        <v>708041</v>
      </c>
      <c r="EC1169" s="39" t="s">
        <v>1639</v>
      </c>
      <c r="ED1169" s="40" t="s">
        <v>411</v>
      </c>
      <c r="EE1169" s="40" t="s">
        <v>385</v>
      </c>
      <c r="EF1169" s="37">
        <v>9100</v>
      </c>
      <c r="EG1169" s="6"/>
      <c r="EH1169" s="6"/>
      <c r="EI1169" s="6"/>
      <c r="EJ1169" s="17"/>
    </row>
    <row r="1170" spans="119:140" ht="15" x14ac:dyDescent="0.25">
      <c r="DO1170" s="6"/>
      <c r="DP1170" s="24"/>
      <c r="DQ1170" s="24"/>
      <c r="DR1170" s="6"/>
      <c r="DS1170" s="6"/>
      <c r="DT1170" s="6"/>
      <c r="DU1170" s="6"/>
      <c r="DV1170" s="17"/>
      <c r="DW1170" s="9"/>
      <c r="DX1170" s="9"/>
      <c r="DY1170" s="9"/>
      <c r="DZ1170" s="17"/>
      <c r="EA1170" s="6"/>
      <c r="EB1170" s="39">
        <v>708050</v>
      </c>
      <c r="EC1170" s="39" t="s">
        <v>1640</v>
      </c>
      <c r="ED1170" s="40" t="s">
        <v>412</v>
      </c>
      <c r="EE1170" s="40" t="s">
        <v>385</v>
      </c>
      <c r="EF1170" s="37">
        <v>9800</v>
      </c>
      <c r="EG1170" s="6"/>
      <c r="EH1170" s="6"/>
      <c r="EI1170" s="6"/>
      <c r="EJ1170" s="17"/>
    </row>
    <row r="1171" spans="119:140" ht="15" x14ac:dyDescent="0.25">
      <c r="DO1171" s="6"/>
      <c r="DP1171" s="24"/>
      <c r="DQ1171" s="24"/>
      <c r="DR1171" s="6"/>
      <c r="DS1171" s="6"/>
      <c r="DT1171" s="6"/>
      <c r="DU1171" s="6"/>
      <c r="DV1171" s="17"/>
      <c r="DW1171" s="9"/>
      <c r="DX1171" s="9"/>
      <c r="DY1171" s="9"/>
      <c r="DZ1171" s="17"/>
      <c r="EA1171" s="6"/>
      <c r="EB1171" s="39">
        <v>708060</v>
      </c>
      <c r="EC1171" s="39" t="s">
        <v>1641</v>
      </c>
      <c r="ED1171" s="40" t="s">
        <v>412</v>
      </c>
      <c r="EE1171" s="40" t="s">
        <v>385</v>
      </c>
      <c r="EF1171" s="37">
        <v>9000</v>
      </c>
      <c r="EG1171" s="6"/>
      <c r="EH1171" s="6"/>
      <c r="EI1171" s="6"/>
      <c r="EJ1171" s="17"/>
    </row>
    <row r="1172" spans="119:140" ht="15" x14ac:dyDescent="0.25">
      <c r="DO1172" s="6"/>
      <c r="DP1172" s="24"/>
      <c r="DQ1172" s="24"/>
      <c r="DR1172" s="6"/>
      <c r="DS1172" s="6"/>
      <c r="DT1172" s="6"/>
      <c r="DU1172" s="6"/>
      <c r="DV1172" s="17"/>
      <c r="DW1172" s="9"/>
      <c r="DX1172" s="9"/>
      <c r="DY1172" s="9"/>
      <c r="DZ1172" s="17"/>
      <c r="EA1172" s="6"/>
      <c r="EB1172" s="39">
        <v>708061</v>
      </c>
      <c r="EC1172" s="39" t="s">
        <v>1642</v>
      </c>
      <c r="ED1172" s="40" t="s">
        <v>412</v>
      </c>
      <c r="EE1172" s="40" t="s">
        <v>385</v>
      </c>
      <c r="EF1172" s="37">
        <v>9800</v>
      </c>
      <c r="EG1172" s="6"/>
      <c r="EH1172" s="6"/>
      <c r="EI1172" s="6"/>
      <c r="EJ1172" s="17"/>
    </row>
    <row r="1173" spans="119:140" ht="15" x14ac:dyDescent="0.25">
      <c r="DO1173" s="6"/>
      <c r="DP1173" s="24"/>
      <c r="DQ1173" s="24"/>
      <c r="DR1173" s="6"/>
      <c r="DS1173" s="6"/>
      <c r="DT1173" s="6"/>
      <c r="DU1173" s="6"/>
      <c r="DV1173" s="17"/>
      <c r="DW1173" s="9"/>
      <c r="DX1173" s="9"/>
      <c r="DY1173" s="9"/>
      <c r="DZ1173" s="17"/>
      <c r="EA1173" s="6"/>
      <c r="EB1173" s="39">
        <v>708062</v>
      </c>
      <c r="EC1173" s="39" t="s">
        <v>1643</v>
      </c>
      <c r="ED1173" s="40" t="s">
        <v>412</v>
      </c>
      <c r="EE1173" s="40" t="s">
        <v>385</v>
      </c>
      <c r="EF1173" s="37">
        <v>9800</v>
      </c>
      <c r="EG1173" s="6"/>
      <c r="EH1173" s="6"/>
      <c r="EI1173" s="6"/>
      <c r="EJ1173" s="17"/>
    </row>
    <row r="1174" spans="119:140" ht="15" x14ac:dyDescent="0.25">
      <c r="DO1174" s="6"/>
      <c r="DP1174" s="24"/>
      <c r="DQ1174" s="24"/>
      <c r="DR1174" s="6"/>
      <c r="DS1174" s="6"/>
      <c r="DT1174" s="6"/>
      <c r="DU1174" s="6"/>
      <c r="DV1174" s="17"/>
      <c r="DW1174" s="9"/>
      <c r="DX1174" s="9"/>
      <c r="DY1174" s="9"/>
      <c r="DZ1174" s="17"/>
      <c r="EA1174" s="6"/>
      <c r="EB1174" s="39">
        <v>708063</v>
      </c>
      <c r="EC1174" s="39" t="s">
        <v>1644</v>
      </c>
      <c r="ED1174" s="40" t="s">
        <v>412</v>
      </c>
      <c r="EE1174" s="40" t="s">
        <v>385</v>
      </c>
      <c r="EF1174" s="37">
        <v>9800</v>
      </c>
      <c r="EG1174" s="6"/>
      <c r="EH1174" s="6"/>
      <c r="EI1174" s="6"/>
      <c r="EJ1174" s="17"/>
    </row>
    <row r="1175" spans="119:140" ht="15" x14ac:dyDescent="0.25">
      <c r="DO1175" s="6"/>
      <c r="DP1175" s="24"/>
      <c r="DQ1175" s="24"/>
      <c r="DR1175" s="6"/>
      <c r="DS1175" s="6"/>
      <c r="DT1175" s="6"/>
      <c r="DU1175" s="6"/>
      <c r="DV1175" s="17"/>
      <c r="DW1175" s="9"/>
      <c r="DX1175" s="9"/>
      <c r="DY1175" s="9"/>
      <c r="DZ1175" s="17"/>
      <c r="EA1175" s="6"/>
      <c r="EB1175" s="39">
        <v>708064</v>
      </c>
      <c r="EC1175" s="39" t="s">
        <v>1645</v>
      </c>
      <c r="ED1175" s="40" t="s">
        <v>412</v>
      </c>
      <c r="EE1175" s="40" t="s">
        <v>385</v>
      </c>
      <c r="EF1175" s="37">
        <v>9000</v>
      </c>
      <c r="EG1175" s="6"/>
      <c r="EH1175" s="6"/>
      <c r="EI1175" s="6"/>
      <c r="EJ1175" s="17"/>
    </row>
    <row r="1176" spans="119:140" ht="15" x14ac:dyDescent="0.25">
      <c r="DO1176" s="6"/>
      <c r="DP1176" s="24"/>
      <c r="DQ1176" s="24"/>
      <c r="DR1176" s="6"/>
      <c r="DS1176" s="6"/>
      <c r="DT1176" s="6"/>
      <c r="DU1176" s="6"/>
      <c r="DV1176" s="17"/>
      <c r="DW1176" s="9"/>
      <c r="DX1176" s="9"/>
      <c r="DY1176" s="9"/>
      <c r="DZ1176" s="17"/>
      <c r="EA1176" s="6"/>
      <c r="EB1176" s="39">
        <v>708065</v>
      </c>
      <c r="EC1176" s="39" t="s">
        <v>1646</v>
      </c>
      <c r="ED1176" s="40" t="s">
        <v>411</v>
      </c>
      <c r="EE1176" s="40" t="s">
        <v>385</v>
      </c>
      <c r="EF1176" s="37">
        <v>9000</v>
      </c>
      <c r="EG1176" s="6"/>
      <c r="EH1176" s="6"/>
      <c r="EI1176" s="6"/>
      <c r="EJ1176" s="17"/>
    </row>
    <row r="1177" spans="119:140" ht="15" x14ac:dyDescent="0.25">
      <c r="DO1177" s="6"/>
      <c r="DP1177" s="24"/>
      <c r="DQ1177" s="24"/>
      <c r="DR1177" s="6"/>
      <c r="DS1177" s="6"/>
      <c r="DT1177" s="6"/>
      <c r="DU1177" s="6"/>
      <c r="DV1177" s="17"/>
      <c r="DW1177" s="9"/>
      <c r="DX1177" s="9"/>
      <c r="DY1177" s="9"/>
      <c r="DZ1177" s="17"/>
      <c r="EA1177" s="6"/>
      <c r="EB1177" s="39">
        <v>708066</v>
      </c>
      <c r="EC1177" s="39" t="s">
        <v>1647</v>
      </c>
      <c r="ED1177" s="40" t="s">
        <v>412</v>
      </c>
      <c r="EE1177" s="40" t="s">
        <v>385</v>
      </c>
      <c r="EF1177" s="37">
        <v>9000</v>
      </c>
      <c r="EG1177" s="6"/>
      <c r="EH1177" s="6"/>
      <c r="EI1177" s="6"/>
      <c r="EJ1177" s="17"/>
    </row>
    <row r="1178" spans="119:140" ht="15" x14ac:dyDescent="0.25">
      <c r="DO1178" s="6"/>
      <c r="DP1178" s="24"/>
      <c r="DQ1178" s="24"/>
      <c r="DR1178" s="6"/>
      <c r="DS1178" s="6"/>
      <c r="DT1178" s="6"/>
      <c r="DU1178" s="6"/>
      <c r="DV1178" s="17"/>
      <c r="DW1178" s="9"/>
      <c r="DX1178" s="9"/>
      <c r="DY1178" s="9"/>
      <c r="DZ1178" s="17"/>
      <c r="EA1178" s="6"/>
      <c r="EB1178" s="39">
        <v>708067</v>
      </c>
      <c r="EC1178" s="39" t="s">
        <v>1648</v>
      </c>
      <c r="ED1178" s="40" t="s">
        <v>412</v>
      </c>
      <c r="EE1178" s="40" t="s">
        <v>385</v>
      </c>
      <c r="EF1178" s="37">
        <v>9000</v>
      </c>
      <c r="EG1178" s="6"/>
      <c r="EH1178" s="6"/>
      <c r="EI1178" s="6"/>
      <c r="EJ1178" s="17"/>
    </row>
    <row r="1179" spans="119:140" ht="15" x14ac:dyDescent="0.25">
      <c r="DO1179" s="6"/>
      <c r="DP1179" s="24"/>
      <c r="DQ1179" s="24"/>
      <c r="DR1179" s="6"/>
      <c r="DS1179" s="6"/>
      <c r="DT1179" s="6"/>
      <c r="DU1179" s="6"/>
      <c r="DV1179" s="17"/>
      <c r="DW1179" s="9"/>
      <c r="DX1179" s="9"/>
      <c r="DY1179" s="9"/>
      <c r="DZ1179" s="17"/>
      <c r="EA1179" s="6"/>
      <c r="EB1179" s="39">
        <v>708068</v>
      </c>
      <c r="EC1179" s="39" t="s">
        <v>1649</v>
      </c>
      <c r="ED1179" s="40" t="s">
        <v>412</v>
      </c>
      <c r="EE1179" s="40" t="s">
        <v>385</v>
      </c>
      <c r="EF1179" s="37">
        <v>9200</v>
      </c>
      <c r="EG1179" s="6"/>
      <c r="EH1179" s="6"/>
      <c r="EI1179" s="6"/>
      <c r="EJ1179" s="17"/>
    </row>
    <row r="1180" spans="119:140" ht="15" x14ac:dyDescent="0.25">
      <c r="DO1180" s="6"/>
      <c r="DP1180" s="24"/>
      <c r="DQ1180" s="24"/>
      <c r="DR1180" s="6"/>
      <c r="DS1180" s="6"/>
      <c r="DT1180" s="6"/>
      <c r="DU1180" s="6"/>
      <c r="DV1180" s="17"/>
      <c r="DW1180" s="9"/>
      <c r="DX1180" s="9"/>
      <c r="DY1180" s="9"/>
      <c r="DZ1180" s="17"/>
      <c r="EA1180" s="6"/>
      <c r="EB1180" s="39">
        <v>708070</v>
      </c>
      <c r="EC1180" s="39" t="s">
        <v>1650</v>
      </c>
      <c r="ED1180" s="40" t="s">
        <v>412</v>
      </c>
      <c r="EE1180" s="40" t="s">
        <v>385</v>
      </c>
      <c r="EF1180" s="37">
        <v>9800</v>
      </c>
      <c r="EG1180" s="6"/>
      <c r="EH1180" s="6"/>
      <c r="EI1180" s="6"/>
      <c r="EJ1180" s="17"/>
    </row>
    <row r="1181" spans="119:140" ht="15" x14ac:dyDescent="0.25">
      <c r="DO1181" s="6"/>
      <c r="DP1181" s="24"/>
      <c r="DQ1181" s="24"/>
      <c r="DR1181" s="6"/>
      <c r="DS1181" s="6"/>
      <c r="DT1181" s="6"/>
      <c r="DU1181" s="6"/>
      <c r="DV1181" s="17"/>
      <c r="DW1181" s="9"/>
      <c r="DX1181" s="9"/>
      <c r="DY1181" s="9"/>
      <c r="DZ1181" s="17"/>
      <c r="EA1181" s="6"/>
      <c r="EB1181" s="39">
        <v>708071</v>
      </c>
      <c r="EC1181" s="39" t="s">
        <v>1651</v>
      </c>
      <c r="ED1181" s="40" t="s">
        <v>412</v>
      </c>
      <c r="EE1181" s="40" t="s">
        <v>385</v>
      </c>
      <c r="EF1181" s="37">
        <v>9800</v>
      </c>
      <c r="EG1181" s="6"/>
      <c r="EH1181" s="6"/>
      <c r="EI1181" s="6"/>
      <c r="EJ1181" s="17"/>
    </row>
    <row r="1182" spans="119:140" ht="15" x14ac:dyDescent="0.25">
      <c r="DO1182" s="6"/>
      <c r="DP1182" s="24"/>
      <c r="DQ1182" s="24"/>
      <c r="DR1182" s="6"/>
      <c r="DS1182" s="6"/>
      <c r="DT1182" s="6"/>
      <c r="DU1182" s="6"/>
      <c r="DV1182" s="17"/>
      <c r="DW1182" s="9"/>
      <c r="DX1182" s="9"/>
      <c r="DY1182" s="9"/>
      <c r="DZ1182" s="17"/>
      <c r="EA1182" s="6"/>
      <c r="EB1182" s="39">
        <v>708072</v>
      </c>
      <c r="EC1182" s="39" t="s">
        <v>1652</v>
      </c>
      <c r="ED1182" s="40" t="s">
        <v>412</v>
      </c>
      <c r="EE1182" s="40" t="s">
        <v>385</v>
      </c>
      <c r="EF1182" s="37">
        <v>9800</v>
      </c>
      <c r="EG1182" s="6"/>
      <c r="EH1182" s="6"/>
      <c r="EI1182" s="6"/>
      <c r="EJ1182" s="17"/>
    </row>
    <row r="1183" spans="119:140" ht="15" x14ac:dyDescent="0.25">
      <c r="DO1183" s="6"/>
      <c r="DP1183" s="24"/>
      <c r="DQ1183" s="24"/>
      <c r="DR1183" s="6"/>
      <c r="DS1183" s="6"/>
      <c r="DT1183" s="6"/>
      <c r="DU1183" s="6"/>
      <c r="DV1183" s="17"/>
      <c r="DW1183" s="9"/>
      <c r="DX1183" s="9"/>
      <c r="DY1183" s="9"/>
      <c r="DZ1183" s="17"/>
      <c r="EA1183" s="6"/>
      <c r="EB1183" s="39">
        <v>708073</v>
      </c>
      <c r="EC1183" s="39" t="s">
        <v>1653</v>
      </c>
      <c r="ED1183" s="40" t="s">
        <v>412</v>
      </c>
      <c r="EE1183" s="40" t="s">
        <v>385</v>
      </c>
      <c r="EF1183" s="37">
        <v>9800</v>
      </c>
      <c r="EG1183" s="6"/>
      <c r="EH1183" s="6"/>
      <c r="EI1183" s="6"/>
      <c r="EJ1183" s="17"/>
    </row>
    <row r="1184" spans="119:140" ht="15" x14ac:dyDescent="0.25">
      <c r="DO1184" s="6"/>
      <c r="DP1184" s="24"/>
      <c r="DQ1184" s="24"/>
      <c r="DR1184" s="6"/>
      <c r="DS1184" s="6"/>
      <c r="DT1184" s="6"/>
      <c r="DU1184" s="6"/>
      <c r="DV1184" s="17"/>
      <c r="DW1184" s="9"/>
      <c r="DX1184" s="9"/>
      <c r="DY1184" s="9"/>
      <c r="DZ1184" s="17"/>
      <c r="EA1184" s="6"/>
      <c r="EB1184" s="39">
        <v>708074</v>
      </c>
      <c r="EC1184" s="39" t="s">
        <v>1654</v>
      </c>
      <c r="ED1184" s="40" t="s">
        <v>412</v>
      </c>
      <c r="EE1184" s="40" t="s">
        <v>385</v>
      </c>
      <c r="EF1184" s="37">
        <v>9800</v>
      </c>
      <c r="EG1184" s="6"/>
      <c r="EH1184" s="6"/>
      <c r="EI1184" s="6"/>
      <c r="EJ1184" s="17"/>
    </row>
    <row r="1185" spans="119:140" ht="15" x14ac:dyDescent="0.25">
      <c r="DO1185" s="6"/>
      <c r="DP1185" s="24"/>
      <c r="DQ1185" s="24"/>
      <c r="DR1185" s="6"/>
      <c r="DS1185" s="6"/>
      <c r="DT1185" s="6"/>
      <c r="DU1185" s="6"/>
      <c r="DV1185" s="17"/>
      <c r="DW1185" s="9"/>
      <c r="DX1185" s="9"/>
      <c r="DY1185" s="9"/>
      <c r="DZ1185" s="17"/>
      <c r="EA1185" s="6"/>
      <c r="EB1185" s="39">
        <v>708080</v>
      </c>
      <c r="EC1185" s="39" t="s">
        <v>1655</v>
      </c>
      <c r="ED1185" s="40" t="s">
        <v>411</v>
      </c>
      <c r="EE1185" s="40" t="s">
        <v>385</v>
      </c>
      <c r="EF1185" s="37">
        <v>9100</v>
      </c>
      <c r="EG1185" s="6"/>
      <c r="EH1185" s="6"/>
      <c r="EI1185" s="6"/>
      <c r="EJ1185" s="17"/>
    </row>
    <row r="1186" spans="119:140" ht="15" x14ac:dyDescent="0.25">
      <c r="DO1186" s="6"/>
      <c r="DP1186" s="24"/>
      <c r="DQ1186" s="24"/>
      <c r="DR1186" s="6"/>
      <c r="DS1186" s="6"/>
      <c r="DT1186" s="6"/>
      <c r="DU1186" s="6"/>
      <c r="DV1186" s="17"/>
      <c r="DW1186" s="9"/>
      <c r="DX1186" s="9"/>
      <c r="DY1186" s="9"/>
      <c r="DZ1186" s="17"/>
      <c r="EA1186" s="6"/>
      <c r="EB1186" s="39">
        <v>708090</v>
      </c>
      <c r="EC1186" s="39" t="s">
        <v>671</v>
      </c>
      <c r="ED1186" s="40" t="s">
        <v>412</v>
      </c>
      <c r="EE1186" s="40" t="s">
        <v>385</v>
      </c>
      <c r="EF1186" s="37">
        <v>9000</v>
      </c>
      <c r="EG1186" s="6"/>
      <c r="EH1186" s="6"/>
      <c r="EI1186" s="6"/>
      <c r="EJ1186" s="17"/>
    </row>
    <row r="1187" spans="119:140" ht="15" x14ac:dyDescent="0.25">
      <c r="DO1187" s="6"/>
      <c r="DP1187" s="24"/>
      <c r="DQ1187" s="24"/>
      <c r="DR1187" s="6"/>
      <c r="DS1187" s="6"/>
      <c r="DT1187" s="6"/>
      <c r="DU1187" s="6"/>
      <c r="DV1187" s="17"/>
      <c r="DW1187" s="9"/>
      <c r="DX1187" s="9"/>
      <c r="DY1187" s="9"/>
      <c r="DZ1187" s="17"/>
      <c r="EA1187" s="6"/>
      <c r="EB1187" s="39">
        <v>708091</v>
      </c>
      <c r="EC1187" s="39" t="s">
        <v>672</v>
      </c>
      <c r="ED1187" s="40" t="s">
        <v>412</v>
      </c>
      <c r="EE1187" s="40" t="s">
        <v>385</v>
      </c>
      <c r="EF1187" s="37">
        <v>9000</v>
      </c>
      <c r="EG1187" s="6"/>
      <c r="EH1187" s="6"/>
      <c r="EI1187" s="6"/>
      <c r="EJ1187" s="17"/>
    </row>
    <row r="1188" spans="119:140" ht="15" x14ac:dyDescent="0.25">
      <c r="DO1188" s="6"/>
      <c r="DP1188" s="24"/>
      <c r="DQ1188" s="24"/>
      <c r="DR1188" s="6"/>
      <c r="DS1188" s="6"/>
      <c r="DT1188" s="6"/>
      <c r="DU1188" s="6"/>
      <c r="DV1188" s="17"/>
      <c r="DW1188" s="9"/>
      <c r="DX1188" s="9"/>
      <c r="DY1188" s="9"/>
      <c r="DZ1188" s="17"/>
      <c r="EA1188" s="6"/>
      <c r="EB1188" s="39">
        <v>708100</v>
      </c>
      <c r="EC1188" s="39" t="s">
        <v>1656</v>
      </c>
      <c r="ED1188" s="40" t="s">
        <v>412</v>
      </c>
      <c r="EE1188" s="40" t="s">
        <v>385</v>
      </c>
      <c r="EF1188" s="37">
        <v>9000</v>
      </c>
      <c r="EG1188" s="6"/>
      <c r="EH1188" s="6"/>
      <c r="EI1188" s="6"/>
      <c r="EJ1188" s="17"/>
    </row>
    <row r="1189" spans="119:140" ht="15" x14ac:dyDescent="0.25">
      <c r="DO1189" s="6"/>
      <c r="DP1189" s="24"/>
      <c r="DQ1189" s="24"/>
      <c r="DR1189" s="6"/>
      <c r="DS1189" s="6"/>
      <c r="DT1189" s="6"/>
      <c r="DU1189" s="6"/>
      <c r="DV1189" s="17"/>
      <c r="DW1189" s="9"/>
      <c r="DX1189" s="9"/>
      <c r="DY1189" s="9"/>
      <c r="DZ1189" s="17"/>
      <c r="EA1189" s="6"/>
      <c r="EB1189" s="39">
        <v>708101</v>
      </c>
      <c r="EC1189" s="39" t="s">
        <v>1657</v>
      </c>
      <c r="ED1189" s="40" t="s">
        <v>412</v>
      </c>
      <c r="EE1189" s="40" t="s">
        <v>385</v>
      </c>
      <c r="EF1189" s="37">
        <v>9000</v>
      </c>
      <c r="EG1189" s="6"/>
      <c r="EH1189" s="6"/>
      <c r="EI1189" s="6"/>
      <c r="EJ1189" s="17"/>
    </row>
    <row r="1190" spans="119:140" ht="15" x14ac:dyDescent="0.25">
      <c r="DO1190" s="6"/>
      <c r="DP1190" s="24"/>
      <c r="DQ1190" s="24"/>
      <c r="DR1190" s="6"/>
      <c r="DS1190" s="6"/>
      <c r="DT1190" s="6"/>
      <c r="DU1190" s="6"/>
      <c r="DV1190" s="17"/>
      <c r="DW1190" s="9"/>
      <c r="DX1190" s="9"/>
      <c r="DY1190" s="9"/>
      <c r="DZ1190" s="17"/>
      <c r="EA1190" s="6"/>
      <c r="EB1190" s="39">
        <v>708102</v>
      </c>
      <c r="EC1190" s="39" t="s">
        <v>1658</v>
      </c>
      <c r="ED1190" s="40" t="s">
        <v>412</v>
      </c>
      <c r="EE1190" s="40" t="s">
        <v>385</v>
      </c>
      <c r="EF1190" s="37">
        <v>9000</v>
      </c>
      <c r="EG1190" s="6"/>
      <c r="EH1190" s="6"/>
      <c r="EI1190" s="6"/>
      <c r="EJ1190" s="17"/>
    </row>
    <row r="1191" spans="119:140" ht="15" x14ac:dyDescent="0.25">
      <c r="DO1191" s="6"/>
      <c r="DP1191" s="24"/>
      <c r="DQ1191" s="24"/>
      <c r="DR1191" s="6"/>
      <c r="DS1191" s="6"/>
      <c r="DT1191" s="6"/>
      <c r="DU1191" s="6"/>
      <c r="DV1191" s="17"/>
      <c r="DW1191" s="9"/>
      <c r="DX1191" s="9"/>
      <c r="DY1191" s="9"/>
      <c r="DZ1191" s="17"/>
      <c r="EA1191" s="6"/>
      <c r="EB1191" s="39">
        <v>708103</v>
      </c>
      <c r="EC1191" s="39" t="s">
        <v>1659</v>
      </c>
      <c r="ED1191" s="40" t="s">
        <v>412</v>
      </c>
      <c r="EE1191" s="40" t="s">
        <v>385</v>
      </c>
      <c r="EF1191" s="37">
        <v>9000</v>
      </c>
      <c r="EG1191" s="6"/>
      <c r="EH1191" s="6"/>
      <c r="EI1191" s="6"/>
      <c r="EJ1191" s="17"/>
    </row>
    <row r="1192" spans="119:140" ht="15" x14ac:dyDescent="0.25">
      <c r="DO1192" s="6"/>
      <c r="DP1192" s="24"/>
      <c r="DQ1192" s="24"/>
      <c r="DR1192" s="6"/>
      <c r="DS1192" s="6"/>
      <c r="DT1192" s="6"/>
      <c r="DU1192" s="6"/>
      <c r="DV1192" s="17"/>
      <c r="DW1192" s="9"/>
      <c r="DX1192" s="9"/>
      <c r="DY1192" s="9"/>
      <c r="DZ1192" s="17"/>
      <c r="EA1192" s="6"/>
      <c r="EB1192" s="39">
        <v>708800</v>
      </c>
      <c r="EC1192" s="39" t="s">
        <v>1660</v>
      </c>
      <c r="ED1192" s="40" t="s">
        <v>412</v>
      </c>
      <c r="EE1192" s="40" t="s">
        <v>385</v>
      </c>
      <c r="EF1192" s="37">
        <v>9801</v>
      </c>
      <c r="EG1192" s="6"/>
      <c r="EH1192" s="6"/>
      <c r="EI1192" s="6"/>
      <c r="EJ1192" s="17"/>
    </row>
    <row r="1193" spans="119:140" ht="15" x14ac:dyDescent="0.25">
      <c r="DO1193" s="6"/>
      <c r="DP1193" s="24"/>
      <c r="DQ1193" s="24"/>
      <c r="DR1193" s="6"/>
      <c r="DS1193" s="6"/>
      <c r="DT1193" s="6"/>
      <c r="DU1193" s="6"/>
      <c r="DV1193" s="17"/>
      <c r="DW1193" s="9"/>
      <c r="DX1193" s="9"/>
      <c r="DY1193" s="9"/>
      <c r="DZ1193" s="17"/>
      <c r="EA1193" s="6"/>
      <c r="EB1193" s="39">
        <v>708810</v>
      </c>
      <c r="EC1193" s="39" t="s">
        <v>1661</v>
      </c>
      <c r="ED1193" s="40" t="s">
        <v>412</v>
      </c>
      <c r="EE1193" s="40" t="s">
        <v>385</v>
      </c>
      <c r="EF1193" s="37">
        <v>9801</v>
      </c>
      <c r="EG1193" s="6"/>
      <c r="EH1193" s="6"/>
      <c r="EI1193" s="6"/>
      <c r="EJ1193" s="17"/>
    </row>
    <row r="1194" spans="119:140" ht="15" x14ac:dyDescent="0.25">
      <c r="DO1194" s="6"/>
      <c r="DP1194" s="24"/>
      <c r="DQ1194" s="24"/>
      <c r="DR1194" s="6"/>
      <c r="DS1194" s="6"/>
      <c r="DT1194" s="6"/>
      <c r="DU1194" s="6"/>
      <c r="DV1194" s="17"/>
      <c r="DW1194" s="9"/>
      <c r="DX1194" s="9"/>
      <c r="DY1194" s="9"/>
      <c r="DZ1194" s="17"/>
      <c r="EA1194" s="6"/>
      <c r="EB1194" s="39">
        <v>708811</v>
      </c>
      <c r="EC1194" s="39" t="s">
        <v>1662</v>
      </c>
      <c r="ED1194" s="40" t="s">
        <v>412</v>
      </c>
      <c r="EE1194" s="40" t="s">
        <v>385</v>
      </c>
      <c r="EF1194" s="37">
        <v>9801</v>
      </c>
      <c r="EG1194" s="6"/>
      <c r="EH1194" s="6"/>
      <c r="EI1194" s="6"/>
      <c r="EJ1194" s="17"/>
    </row>
    <row r="1195" spans="119:140" ht="15" x14ac:dyDescent="0.25">
      <c r="DO1195" s="6"/>
      <c r="DP1195" s="24"/>
      <c r="DQ1195" s="24"/>
      <c r="DR1195" s="6"/>
      <c r="DS1195" s="6"/>
      <c r="DT1195" s="6"/>
      <c r="DU1195" s="6"/>
      <c r="DV1195" s="17"/>
      <c r="DW1195" s="9"/>
      <c r="DX1195" s="9"/>
      <c r="DY1195" s="9"/>
      <c r="DZ1195" s="17"/>
      <c r="EA1195" s="6"/>
      <c r="EB1195" s="39">
        <v>708821</v>
      </c>
      <c r="EC1195" s="39" t="s">
        <v>1663</v>
      </c>
      <c r="ED1195" s="40" t="s">
        <v>412</v>
      </c>
      <c r="EE1195" s="40" t="s">
        <v>385</v>
      </c>
      <c r="EF1195" s="37">
        <v>9801</v>
      </c>
      <c r="EG1195" s="6"/>
      <c r="EH1195" s="6"/>
      <c r="EI1195" s="6"/>
      <c r="EJ1195" s="17"/>
    </row>
    <row r="1196" spans="119:140" ht="15" x14ac:dyDescent="0.25">
      <c r="DO1196" s="6"/>
      <c r="DP1196" s="24"/>
      <c r="DQ1196" s="24"/>
      <c r="DR1196" s="6"/>
      <c r="DS1196" s="6"/>
      <c r="DT1196" s="6"/>
      <c r="DU1196" s="6"/>
      <c r="DV1196" s="17"/>
      <c r="DW1196" s="9"/>
      <c r="DX1196" s="9"/>
      <c r="DY1196" s="9"/>
      <c r="DZ1196" s="17"/>
      <c r="EA1196" s="6"/>
      <c r="EB1196" s="39">
        <v>708823</v>
      </c>
      <c r="EC1196" s="39" t="s">
        <v>1664</v>
      </c>
      <c r="ED1196" s="40" t="s">
        <v>412</v>
      </c>
      <c r="EE1196" s="40" t="s">
        <v>385</v>
      </c>
      <c r="EF1196" s="37">
        <v>9801</v>
      </c>
      <c r="EG1196" s="6"/>
      <c r="EH1196" s="6"/>
      <c r="EI1196" s="6"/>
      <c r="EJ1196" s="17"/>
    </row>
    <row r="1197" spans="119:140" ht="15" x14ac:dyDescent="0.25">
      <c r="DO1197" s="6"/>
      <c r="DP1197" s="24"/>
      <c r="DQ1197" s="24"/>
      <c r="DR1197" s="6"/>
      <c r="DS1197" s="6"/>
      <c r="DT1197" s="6"/>
      <c r="DU1197" s="6"/>
      <c r="DV1197" s="17"/>
      <c r="DW1197" s="9"/>
      <c r="DX1197" s="9"/>
      <c r="DY1197" s="9"/>
      <c r="DZ1197" s="17"/>
      <c r="EA1197" s="6"/>
      <c r="EB1197" s="39">
        <v>708840</v>
      </c>
      <c r="EC1197" s="39" t="s">
        <v>1665</v>
      </c>
      <c r="ED1197" s="40" t="s">
        <v>411</v>
      </c>
      <c r="EE1197" s="40" t="s">
        <v>385</v>
      </c>
      <c r="EF1197" s="37">
        <v>9801</v>
      </c>
      <c r="EG1197" s="6"/>
      <c r="EH1197" s="6"/>
      <c r="EI1197" s="6"/>
      <c r="EJ1197" s="17"/>
    </row>
    <row r="1198" spans="119:140" ht="15" x14ac:dyDescent="0.25">
      <c r="DO1198" s="6"/>
      <c r="DP1198" s="24"/>
      <c r="DQ1198" s="24"/>
      <c r="DR1198" s="6"/>
      <c r="DS1198" s="6"/>
      <c r="DT1198" s="6"/>
      <c r="DU1198" s="6"/>
      <c r="DV1198" s="17"/>
      <c r="DW1198" s="9"/>
      <c r="DX1198" s="9"/>
      <c r="DY1198" s="9"/>
      <c r="DZ1198" s="17"/>
      <c r="EA1198" s="6"/>
      <c r="EB1198" s="39">
        <v>708880</v>
      </c>
      <c r="EC1198" s="39" t="s">
        <v>1666</v>
      </c>
      <c r="ED1198" s="40" t="s">
        <v>411</v>
      </c>
      <c r="EE1198" s="40" t="s">
        <v>385</v>
      </c>
      <c r="EF1198" s="37">
        <v>9801</v>
      </c>
      <c r="EG1198" s="6"/>
      <c r="EH1198" s="6"/>
      <c r="EI1198" s="6"/>
      <c r="EJ1198" s="17"/>
    </row>
    <row r="1199" spans="119:140" ht="15" x14ac:dyDescent="0.25">
      <c r="DO1199" s="6"/>
      <c r="DP1199" s="24"/>
      <c r="DQ1199" s="24"/>
      <c r="DR1199" s="6"/>
      <c r="DS1199" s="6"/>
      <c r="DT1199" s="6"/>
      <c r="DU1199" s="6"/>
      <c r="DV1199" s="17"/>
      <c r="DW1199" s="9"/>
      <c r="DX1199" s="9"/>
      <c r="DY1199" s="9"/>
      <c r="DZ1199" s="17"/>
      <c r="EA1199" s="6"/>
      <c r="EB1199" s="39">
        <v>708890</v>
      </c>
      <c r="EC1199" s="39" t="s">
        <v>1667</v>
      </c>
      <c r="ED1199" s="40" t="s">
        <v>412</v>
      </c>
      <c r="EE1199" s="40" t="s">
        <v>385</v>
      </c>
      <c r="EF1199" s="37">
        <v>9801</v>
      </c>
      <c r="EG1199" s="6"/>
      <c r="EH1199" s="6"/>
      <c r="EI1199" s="6"/>
      <c r="EJ1199" s="17"/>
    </row>
    <row r="1200" spans="119:140" ht="15" x14ac:dyDescent="0.25">
      <c r="DO1200" s="6"/>
      <c r="DP1200" s="24"/>
      <c r="DQ1200" s="24"/>
      <c r="DR1200" s="6"/>
      <c r="DS1200" s="6"/>
      <c r="DT1200" s="6"/>
      <c r="DU1200" s="6"/>
      <c r="DV1200" s="17"/>
      <c r="DW1200" s="9"/>
      <c r="DX1200" s="9"/>
      <c r="DY1200" s="9"/>
      <c r="DZ1200" s="17"/>
      <c r="EA1200" s="6"/>
      <c r="EB1200" s="39">
        <v>710000</v>
      </c>
      <c r="EC1200" s="39" t="s">
        <v>1668</v>
      </c>
      <c r="ED1200" s="40" t="s">
        <v>412</v>
      </c>
      <c r="EE1200" s="40" t="s">
        <v>412</v>
      </c>
      <c r="EF1200" s="37"/>
      <c r="EG1200" s="6"/>
      <c r="EH1200" s="6"/>
      <c r="EI1200" s="6"/>
      <c r="EJ1200" s="17"/>
    </row>
    <row r="1201" spans="119:140" ht="15" x14ac:dyDescent="0.25">
      <c r="DO1201" s="6"/>
      <c r="DP1201" s="24"/>
      <c r="DQ1201" s="24"/>
      <c r="DR1201" s="6"/>
      <c r="DS1201" s="6"/>
      <c r="DT1201" s="6"/>
      <c r="DU1201" s="6"/>
      <c r="DV1201" s="17"/>
      <c r="DW1201" s="9"/>
      <c r="DX1201" s="9"/>
      <c r="DY1201" s="9"/>
      <c r="DZ1201" s="17"/>
      <c r="EA1201" s="6"/>
      <c r="EB1201" s="39">
        <v>711000</v>
      </c>
      <c r="EC1201" s="39" t="s">
        <v>1669</v>
      </c>
      <c r="ED1201" s="40" t="s">
        <v>412</v>
      </c>
      <c r="EE1201" s="40" t="s">
        <v>412</v>
      </c>
      <c r="EF1201" s="37"/>
      <c r="EG1201" s="6"/>
      <c r="EH1201" s="6"/>
      <c r="EI1201" s="6"/>
      <c r="EJ1201" s="17"/>
    </row>
    <row r="1202" spans="119:140" ht="15" x14ac:dyDescent="0.25">
      <c r="DO1202" s="6"/>
      <c r="DP1202" s="24"/>
      <c r="DQ1202" s="24"/>
      <c r="DR1202" s="6"/>
      <c r="DS1202" s="6"/>
      <c r="DT1202" s="6"/>
      <c r="DU1202" s="6"/>
      <c r="DV1202" s="17"/>
      <c r="DW1202" s="9"/>
      <c r="DX1202" s="9"/>
      <c r="DY1202" s="9"/>
      <c r="DZ1202" s="17"/>
      <c r="EA1202" s="6"/>
      <c r="EB1202" s="39">
        <v>712000</v>
      </c>
      <c r="EC1202" s="39" t="s">
        <v>1670</v>
      </c>
      <c r="ED1202" s="40" t="s">
        <v>412</v>
      </c>
      <c r="EE1202" s="40" t="s">
        <v>412</v>
      </c>
      <c r="EF1202" s="37"/>
      <c r="EG1202" s="6"/>
      <c r="EH1202" s="6"/>
      <c r="EI1202" s="6"/>
      <c r="EJ1202" s="17"/>
    </row>
    <row r="1203" spans="119:140" ht="15" x14ac:dyDescent="0.25">
      <c r="DO1203" s="6"/>
      <c r="DP1203" s="24"/>
      <c r="DQ1203" s="24"/>
      <c r="DR1203" s="6"/>
      <c r="DS1203" s="6"/>
      <c r="DT1203" s="6"/>
      <c r="DU1203" s="6"/>
      <c r="DV1203" s="17"/>
      <c r="DW1203" s="9"/>
      <c r="DX1203" s="9"/>
      <c r="DY1203" s="9"/>
      <c r="DZ1203" s="17"/>
      <c r="EA1203" s="6"/>
      <c r="EB1203" s="39">
        <v>713000</v>
      </c>
      <c r="EC1203" s="39" t="s">
        <v>1671</v>
      </c>
      <c r="ED1203" s="40" t="s">
        <v>412</v>
      </c>
      <c r="EE1203" s="40" t="s">
        <v>385</v>
      </c>
      <c r="EF1203" s="37"/>
      <c r="EG1203" s="6"/>
      <c r="EH1203" s="6"/>
      <c r="EI1203" s="6"/>
      <c r="EJ1203" s="17"/>
    </row>
    <row r="1204" spans="119:140" ht="15" x14ac:dyDescent="0.25">
      <c r="DO1204" s="6"/>
      <c r="DP1204" s="24"/>
      <c r="DQ1204" s="24"/>
      <c r="DR1204" s="6"/>
      <c r="DS1204" s="6"/>
      <c r="DT1204" s="6"/>
      <c r="DU1204" s="6"/>
      <c r="DV1204" s="17"/>
      <c r="DW1204" s="9"/>
      <c r="DX1204" s="9"/>
      <c r="DY1204" s="9"/>
      <c r="DZ1204" s="17"/>
      <c r="EA1204" s="6"/>
      <c r="EB1204" s="39">
        <v>713001</v>
      </c>
      <c r="EC1204" s="39" t="s">
        <v>1672</v>
      </c>
      <c r="ED1204" s="40" t="s">
        <v>412</v>
      </c>
      <c r="EE1204" s="40" t="s">
        <v>412</v>
      </c>
      <c r="EF1204" s="37"/>
      <c r="EG1204" s="6"/>
      <c r="EH1204" s="6"/>
      <c r="EI1204" s="6"/>
      <c r="EJ1204" s="17"/>
    </row>
    <row r="1205" spans="119:140" ht="15" x14ac:dyDescent="0.25">
      <c r="DO1205" s="6"/>
      <c r="DP1205" s="24"/>
      <c r="DQ1205" s="24"/>
      <c r="DR1205" s="6"/>
      <c r="DS1205" s="6"/>
      <c r="DT1205" s="6"/>
      <c r="DU1205" s="6"/>
      <c r="DV1205" s="17"/>
      <c r="DW1205" s="9"/>
      <c r="DX1205" s="9"/>
      <c r="DY1205" s="9"/>
      <c r="DZ1205" s="17"/>
      <c r="EA1205" s="6"/>
      <c r="EB1205" s="39">
        <v>713010</v>
      </c>
      <c r="EC1205" s="39" t="s">
        <v>1673</v>
      </c>
      <c r="ED1205" s="40" t="s">
        <v>412</v>
      </c>
      <c r="EE1205" s="40" t="s">
        <v>412</v>
      </c>
      <c r="EF1205" s="37"/>
      <c r="EG1205" s="6"/>
      <c r="EH1205" s="6"/>
      <c r="EI1205" s="6"/>
      <c r="EJ1205" s="17"/>
    </row>
    <row r="1206" spans="119:140" ht="15" x14ac:dyDescent="0.25">
      <c r="DO1206" s="6"/>
      <c r="DP1206" s="24"/>
      <c r="DQ1206" s="24"/>
      <c r="DR1206" s="6"/>
      <c r="DS1206" s="6"/>
      <c r="DT1206" s="6"/>
      <c r="DU1206" s="6"/>
      <c r="DV1206" s="17"/>
      <c r="DW1206" s="9"/>
      <c r="DX1206" s="9"/>
      <c r="DY1206" s="9"/>
      <c r="DZ1206" s="17"/>
      <c r="EA1206" s="6"/>
      <c r="EB1206" s="39">
        <v>801000</v>
      </c>
      <c r="EC1206" s="39" t="s">
        <v>1674</v>
      </c>
      <c r="ED1206" s="40" t="s">
        <v>412</v>
      </c>
      <c r="EE1206" s="40" t="s">
        <v>412</v>
      </c>
      <c r="EF1206" s="37"/>
      <c r="EG1206" s="6"/>
      <c r="EH1206" s="6"/>
      <c r="EI1206" s="6"/>
      <c r="EJ1206" s="17"/>
    </row>
    <row r="1207" spans="119:140" ht="15" x14ac:dyDescent="0.25">
      <c r="DO1207" s="6"/>
      <c r="DP1207" s="24"/>
      <c r="DQ1207" s="24"/>
      <c r="DR1207" s="6"/>
      <c r="DS1207" s="6"/>
      <c r="DT1207" s="6"/>
      <c r="DU1207" s="6"/>
      <c r="DV1207" s="17"/>
      <c r="DW1207" s="9"/>
      <c r="DX1207" s="9"/>
      <c r="DY1207" s="9"/>
      <c r="DZ1207" s="17"/>
      <c r="EA1207" s="6"/>
      <c r="EB1207" s="39">
        <v>801001</v>
      </c>
      <c r="EC1207" s="39" t="s">
        <v>1675</v>
      </c>
      <c r="ED1207" s="40" t="s">
        <v>412</v>
      </c>
      <c r="EE1207" s="40" t="s">
        <v>412</v>
      </c>
      <c r="EF1207" s="37"/>
      <c r="EG1207" s="6"/>
      <c r="EH1207" s="6"/>
      <c r="EI1207" s="6"/>
      <c r="EJ1207" s="17"/>
    </row>
    <row r="1208" spans="119:140" ht="15" x14ac:dyDescent="0.25">
      <c r="DO1208" s="6"/>
      <c r="DP1208" s="24"/>
      <c r="DQ1208" s="24"/>
      <c r="DR1208" s="6"/>
      <c r="DS1208" s="6"/>
      <c r="DT1208" s="6"/>
      <c r="DU1208" s="6"/>
      <c r="DV1208" s="17"/>
      <c r="DW1208" s="9"/>
      <c r="DX1208" s="9"/>
      <c r="DY1208" s="9"/>
      <c r="DZ1208" s="17"/>
      <c r="EA1208" s="6"/>
      <c r="EB1208" s="39">
        <v>801002</v>
      </c>
      <c r="EC1208" s="39" t="s">
        <v>1676</v>
      </c>
      <c r="ED1208" s="40" t="s">
        <v>412</v>
      </c>
      <c r="EE1208" s="40" t="s">
        <v>412</v>
      </c>
      <c r="EF1208" s="37"/>
      <c r="EG1208" s="6"/>
      <c r="EH1208" s="6"/>
      <c r="EI1208" s="6"/>
      <c r="EJ1208" s="17"/>
    </row>
    <row r="1209" spans="119:140" ht="15" x14ac:dyDescent="0.25">
      <c r="DO1209" s="6"/>
      <c r="DP1209" s="24"/>
      <c r="DQ1209" s="24"/>
      <c r="DR1209" s="6"/>
      <c r="DS1209" s="6"/>
      <c r="DT1209" s="6"/>
      <c r="DU1209" s="6"/>
      <c r="DV1209" s="17"/>
      <c r="DW1209" s="9"/>
      <c r="DX1209" s="9"/>
      <c r="DY1209" s="9"/>
      <c r="DZ1209" s="17"/>
      <c r="EA1209" s="6"/>
      <c r="EB1209" s="39">
        <v>801003</v>
      </c>
      <c r="EC1209" s="39" t="s">
        <v>1677</v>
      </c>
      <c r="ED1209" s="40" t="s">
        <v>412</v>
      </c>
      <c r="EE1209" s="40" t="s">
        <v>412</v>
      </c>
      <c r="EF1209" s="37"/>
      <c r="EG1209" s="6"/>
      <c r="EH1209" s="6"/>
      <c r="EI1209" s="6"/>
      <c r="EJ1209" s="17"/>
    </row>
    <row r="1210" spans="119:140" ht="15" x14ac:dyDescent="0.25">
      <c r="DO1210" s="6"/>
      <c r="DP1210" s="24"/>
      <c r="DQ1210" s="24"/>
      <c r="DR1210" s="6"/>
      <c r="DS1210" s="6"/>
      <c r="DT1210" s="6"/>
      <c r="DU1210" s="6"/>
      <c r="DV1210" s="17"/>
      <c r="DW1210" s="9"/>
      <c r="DX1210" s="9"/>
      <c r="DY1210" s="9"/>
      <c r="DZ1210" s="17"/>
      <c r="EA1210" s="6"/>
      <c r="EB1210" s="39">
        <v>801004</v>
      </c>
      <c r="EC1210" s="39" t="s">
        <v>1678</v>
      </c>
      <c r="ED1210" s="40" t="s">
        <v>412</v>
      </c>
      <c r="EE1210" s="40" t="s">
        <v>412</v>
      </c>
      <c r="EF1210" s="37"/>
      <c r="EG1210" s="6"/>
      <c r="EH1210" s="6"/>
      <c r="EI1210" s="6"/>
      <c r="EJ1210" s="17"/>
    </row>
    <row r="1211" spans="119:140" ht="15" x14ac:dyDescent="0.25">
      <c r="DO1211" s="6"/>
      <c r="DP1211" s="24"/>
      <c r="DQ1211" s="24"/>
      <c r="DR1211" s="6"/>
      <c r="DS1211" s="6"/>
      <c r="DT1211" s="6"/>
      <c r="DU1211" s="6"/>
      <c r="DV1211" s="17"/>
      <c r="DW1211" s="9"/>
      <c r="DX1211" s="9"/>
      <c r="DY1211" s="9"/>
      <c r="DZ1211" s="17"/>
      <c r="EA1211" s="6"/>
      <c r="EB1211" s="39">
        <v>801005</v>
      </c>
      <c r="EC1211" s="39" t="s">
        <v>1679</v>
      </c>
      <c r="ED1211" s="40" t="s">
        <v>412</v>
      </c>
      <c r="EE1211" s="40" t="s">
        <v>412</v>
      </c>
      <c r="EF1211" s="37"/>
      <c r="EG1211" s="6"/>
      <c r="EH1211" s="6"/>
      <c r="EI1211" s="6"/>
      <c r="EJ1211" s="17"/>
    </row>
    <row r="1212" spans="119:140" ht="15" x14ac:dyDescent="0.25">
      <c r="DO1212" s="6"/>
      <c r="DP1212" s="24"/>
      <c r="DQ1212" s="24"/>
      <c r="DR1212" s="6"/>
      <c r="DS1212" s="6"/>
      <c r="DT1212" s="6"/>
      <c r="DU1212" s="6"/>
      <c r="DV1212" s="17"/>
      <c r="DW1212" s="9"/>
      <c r="DX1212" s="9"/>
      <c r="DY1212" s="9"/>
      <c r="DZ1212" s="17"/>
      <c r="EA1212" s="6"/>
      <c r="EB1212" s="39">
        <v>801100</v>
      </c>
      <c r="EC1212" s="39" t="s">
        <v>1680</v>
      </c>
      <c r="ED1212" s="40" t="s">
        <v>412</v>
      </c>
      <c r="EE1212" s="40" t="s">
        <v>412</v>
      </c>
      <c r="EF1212" s="37"/>
      <c r="EG1212" s="6"/>
      <c r="EH1212" s="6"/>
      <c r="EI1212" s="6"/>
      <c r="EJ1212" s="17"/>
    </row>
    <row r="1213" spans="119:140" ht="15" x14ac:dyDescent="0.25">
      <c r="DO1213" s="6"/>
      <c r="DP1213" s="24"/>
      <c r="DQ1213" s="24"/>
      <c r="DR1213" s="6"/>
      <c r="DS1213" s="6"/>
      <c r="DT1213" s="6"/>
      <c r="DU1213" s="6"/>
      <c r="DV1213" s="17"/>
      <c r="DW1213" s="9"/>
      <c r="DX1213" s="9"/>
      <c r="DY1213" s="9"/>
      <c r="DZ1213" s="17"/>
      <c r="EA1213" s="6"/>
      <c r="EB1213" s="39">
        <v>801101</v>
      </c>
      <c r="EC1213" s="39" t="s">
        <v>1681</v>
      </c>
      <c r="ED1213" s="40" t="s">
        <v>412</v>
      </c>
      <c r="EE1213" s="40" t="s">
        <v>412</v>
      </c>
      <c r="EF1213" s="37"/>
      <c r="EG1213" s="6"/>
      <c r="EH1213" s="6"/>
      <c r="EI1213" s="6"/>
      <c r="EJ1213" s="17"/>
    </row>
    <row r="1214" spans="119:140" ht="15" x14ac:dyDescent="0.25">
      <c r="DO1214" s="6"/>
      <c r="DP1214" s="24"/>
      <c r="DQ1214" s="24"/>
      <c r="DR1214" s="6"/>
      <c r="DS1214" s="6"/>
      <c r="DT1214" s="6"/>
      <c r="DU1214" s="6"/>
      <c r="DV1214" s="17"/>
      <c r="DW1214" s="9"/>
      <c r="DX1214" s="9"/>
      <c r="DY1214" s="9"/>
      <c r="DZ1214" s="17"/>
      <c r="EA1214" s="6"/>
      <c r="EB1214" s="39">
        <v>801102</v>
      </c>
      <c r="EC1214" s="39" t="s">
        <v>1682</v>
      </c>
      <c r="ED1214" s="40" t="s">
        <v>412</v>
      </c>
      <c r="EE1214" s="40" t="s">
        <v>412</v>
      </c>
      <c r="EF1214" s="37"/>
      <c r="EG1214" s="6"/>
      <c r="EH1214" s="6"/>
      <c r="EI1214" s="6"/>
      <c r="EJ1214" s="17"/>
    </row>
    <row r="1215" spans="119:140" ht="15" x14ac:dyDescent="0.25">
      <c r="DO1215" s="6"/>
      <c r="DP1215" s="24"/>
      <c r="DQ1215" s="24"/>
      <c r="DR1215" s="6"/>
      <c r="DS1215" s="6"/>
      <c r="DT1215" s="6"/>
      <c r="DU1215" s="6"/>
      <c r="DV1215" s="17"/>
      <c r="DW1215" s="9"/>
      <c r="DX1215" s="9"/>
      <c r="DY1215" s="9"/>
      <c r="DZ1215" s="17"/>
      <c r="EA1215" s="6"/>
      <c r="EB1215" s="39">
        <v>801200</v>
      </c>
      <c r="EC1215" s="39" t="s">
        <v>1683</v>
      </c>
      <c r="ED1215" s="40" t="s">
        <v>412</v>
      </c>
      <c r="EE1215" s="40" t="s">
        <v>412</v>
      </c>
      <c r="EF1215" s="37"/>
      <c r="EG1215" s="6"/>
      <c r="EH1215" s="6"/>
      <c r="EI1215" s="6"/>
      <c r="EJ1215" s="17"/>
    </row>
    <row r="1216" spans="119:140" ht="15" x14ac:dyDescent="0.25">
      <c r="DO1216" s="6"/>
      <c r="DP1216" s="24"/>
      <c r="DQ1216" s="24"/>
      <c r="DR1216" s="6"/>
      <c r="DS1216" s="6"/>
      <c r="DT1216" s="6"/>
      <c r="DU1216" s="6"/>
      <c r="DV1216" s="17"/>
      <c r="DW1216" s="9"/>
      <c r="DX1216" s="9"/>
      <c r="DY1216" s="9"/>
      <c r="DZ1216" s="17"/>
      <c r="EA1216" s="6"/>
      <c r="EB1216" s="39">
        <v>801201</v>
      </c>
      <c r="EC1216" s="39" t="s">
        <v>1684</v>
      </c>
      <c r="ED1216" s="40" t="s">
        <v>412</v>
      </c>
      <c r="EE1216" s="40" t="s">
        <v>412</v>
      </c>
      <c r="EF1216" s="37"/>
      <c r="EG1216" s="6"/>
      <c r="EH1216" s="6"/>
      <c r="EI1216" s="6"/>
      <c r="EJ1216" s="17"/>
    </row>
    <row r="1217" spans="119:140" ht="15" x14ac:dyDescent="0.25">
      <c r="DO1217" s="6"/>
      <c r="DP1217" s="24"/>
      <c r="DQ1217" s="24"/>
      <c r="DR1217" s="6"/>
      <c r="DS1217" s="6"/>
      <c r="DT1217" s="6"/>
      <c r="DU1217" s="6"/>
      <c r="DV1217" s="17"/>
      <c r="DW1217" s="9"/>
      <c r="DX1217" s="9"/>
      <c r="DY1217" s="9"/>
      <c r="DZ1217" s="17"/>
      <c r="EA1217" s="6"/>
      <c r="EB1217" s="39">
        <v>801202</v>
      </c>
      <c r="EC1217" s="39" t="s">
        <v>1685</v>
      </c>
      <c r="ED1217" s="40" t="s">
        <v>412</v>
      </c>
      <c r="EE1217" s="40" t="s">
        <v>412</v>
      </c>
      <c r="EF1217" s="37"/>
      <c r="EG1217" s="6"/>
      <c r="EH1217" s="6"/>
      <c r="EI1217" s="6"/>
      <c r="EJ1217" s="17"/>
    </row>
    <row r="1218" spans="119:140" ht="15" x14ac:dyDescent="0.25">
      <c r="DO1218" s="6"/>
      <c r="DP1218" s="24"/>
      <c r="DQ1218" s="24"/>
      <c r="DR1218" s="6"/>
      <c r="DS1218" s="6"/>
      <c r="DT1218" s="6"/>
      <c r="DU1218" s="6"/>
      <c r="DV1218" s="17"/>
      <c r="DW1218" s="9"/>
      <c r="DX1218" s="9"/>
      <c r="DY1218" s="9"/>
      <c r="DZ1218" s="17"/>
      <c r="EA1218" s="6"/>
      <c r="EB1218" s="39">
        <v>801300</v>
      </c>
      <c r="EC1218" s="39" t="s">
        <v>1686</v>
      </c>
      <c r="ED1218" s="40" t="s">
        <v>412</v>
      </c>
      <c r="EE1218" s="40" t="s">
        <v>412</v>
      </c>
      <c r="EF1218" s="37"/>
      <c r="EG1218" s="6"/>
      <c r="EH1218" s="6"/>
      <c r="EI1218" s="6"/>
      <c r="EJ1218" s="17"/>
    </row>
    <row r="1219" spans="119:140" ht="15" x14ac:dyDescent="0.25">
      <c r="DO1219" s="6"/>
      <c r="DP1219" s="24"/>
      <c r="DQ1219" s="24"/>
      <c r="DR1219" s="6"/>
      <c r="DS1219" s="6"/>
      <c r="DT1219" s="6"/>
      <c r="DU1219" s="6"/>
      <c r="DV1219" s="17"/>
      <c r="DW1219" s="9"/>
      <c r="DX1219" s="9"/>
      <c r="DY1219" s="9"/>
      <c r="DZ1219" s="17"/>
      <c r="EA1219" s="6"/>
      <c r="EB1219" s="39">
        <v>801301</v>
      </c>
      <c r="EC1219" s="39" t="s">
        <v>1687</v>
      </c>
      <c r="ED1219" s="40" t="s">
        <v>412</v>
      </c>
      <c r="EE1219" s="40" t="s">
        <v>412</v>
      </c>
      <c r="EF1219" s="37"/>
      <c r="EG1219" s="6"/>
      <c r="EH1219" s="6"/>
      <c r="EI1219" s="6"/>
      <c r="EJ1219" s="17"/>
    </row>
    <row r="1220" spans="119:140" ht="15" x14ac:dyDescent="0.25">
      <c r="DO1220" s="6"/>
      <c r="DP1220" s="24"/>
      <c r="DQ1220" s="24"/>
      <c r="DR1220" s="6"/>
      <c r="DS1220" s="6"/>
      <c r="DT1220" s="6"/>
      <c r="DU1220" s="6"/>
      <c r="DV1220" s="17"/>
      <c r="DW1220" s="9"/>
      <c r="DX1220" s="9"/>
      <c r="DY1220" s="9"/>
      <c r="DZ1220" s="17"/>
      <c r="EA1220" s="6"/>
      <c r="EB1220" s="39">
        <v>801302</v>
      </c>
      <c r="EC1220" s="39" t="s">
        <v>1688</v>
      </c>
      <c r="ED1220" s="40" t="s">
        <v>412</v>
      </c>
      <c r="EE1220" s="40" t="s">
        <v>412</v>
      </c>
      <c r="EF1220" s="37"/>
      <c r="EG1220" s="6"/>
      <c r="EH1220" s="6"/>
      <c r="EI1220" s="6"/>
      <c r="EJ1220" s="17"/>
    </row>
    <row r="1221" spans="119:140" ht="15" x14ac:dyDescent="0.25">
      <c r="DO1221" s="6"/>
      <c r="DP1221" s="24"/>
      <c r="DQ1221" s="24"/>
      <c r="DR1221" s="6"/>
      <c r="DS1221" s="6"/>
      <c r="DT1221" s="6"/>
      <c r="DU1221" s="6"/>
      <c r="DV1221" s="17"/>
      <c r="DW1221" s="9"/>
      <c r="DX1221" s="9"/>
      <c r="DY1221" s="9"/>
      <c r="DZ1221" s="17"/>
      <c r="EA1221" s="6"/>
      <c r="EB1221" s="39">
        <v>801303</v>
      </c>
      <c r="EC1221" s="39" t="s">
        <v>1689</v>
      </c>
      <c r="ED1221" s="40" t="s">
        <v>412</v>
      </c>
      <c r="EE1221" s="40" t="s">
        <v>412</v>
      </c>
      <c r="EF1221" s="37"/>
      <c r="EG1221" s="6"/>
      <c r="EH1221" s="6"/>
      <c r="EI1221" s="6"/>
      <c r="EJ1221" s="17"/>
    </row>
    <row r="1222" spans="119:140" ht="15" x14ac:dyDescent="0.25">
      <c r="DO1222" s="6"/>
      <c r="DP1222" s="24"/>
      <c r="DQ1222" s="24"/>
      <c r="DR1222" s="6"/>
      <c r="DS1222" s="6"/>
      <c r="DT1222" s="6"/>
      <c r="DU1222" s="6"/>
      <c r="DV1222" s="17"/>
      <c r="DW1222" s="9"/>
      <c r="DX1222" s="9"/>
      <c r="DY1222" s="9"/>
      <c r="DZ1222" s="17"/>
      <c r="EA1222" s="6"/>
      <c r="EB1222" s="39">
        <v>801304</v>
      </c>
      <c r="EC1222" s="39" t="s">
        <v>1690</v>
      </c>
      <c r="ED1222" s="40" t="s">
        <v>412</v>
      </c>
      <c r="EE1222" s="40" t="s">
        <v>412</v>
      </c>
      <c r="EF1222" s="37"/>
      <c r="EG1222" s="6"/>
      <c r="EH1222" s="6"/>
      <c r="EI1222" s="6"/>
      <c r="EJ1222" s="17"/>
    </row>
    <row r="1223" spans="119:140" ht="15" x14ac:dyDescent="0.25">
      <c r="DO1223" s="6"/>
      <c r="DP1223" s="24"/>
      <c r="DQ1223" s="24"/>
      <c r="DR1223" s="6"/>
      <c r="DS1223" s="6"/>
      <c r="DT1223" s="6"/>
      <c r="DU1223" s="6"/>
      <c r="DV1223" s="17"/>
      <c r="DW1223" s="9"/>
      <c r="DX1223" s="9"/>
      <c r="DY1223" s="9"/>
      <c r="DZ1223" s="17"/>
      <c r="EA1223" s="6"/>
      <c r="EB1223" s="39">
        <v>801400</v>
      </c>
      <c r="EC1223" s="39" t="s">
        <v>1691</v>
      </c>
      <c r="ED1223" s="40" t="s">
        <v>412</v>
      </c>
      <c r="EE1223" s="40" t="s">
        <v>412</v>
      </c>
      <c r="EF1223" s="37"/>
      <c r="EG1223" s="6"/>
      <c r="EH1223" s="6"/>
      <c r="EI1223" s="6"/>
      <c r="EJ1223" s="17"/>
    </row>
    <row r="1224" spans="119:140" ht="15" x14ac:dyDescent="0.25">
      <c r="DO1224" s="6"/>
      <c r="DP1224" s="24"/>
      <c r="DQ1224" s="24"/>
      <c r="DR1224" s="6"/>
      <c r="DS1224" s="6"/>
      <c r="DT1224" s="6"/>
      <c r="DU1224" s="6"/>
      <c r="DV1224" s="17"/>
      <c r="DW1224" s="9"/>
      <c r="DX1224" s="9"/>
      <c r="DY1224" s="9"/>
      <c r="DZ1224" s="17"/>
      <c r="EA1224" s="6"/>
      <c r="EB1224" s="39">
        <v>801500</v>
      </c>
      <c r="EC1224" s="39" t="s">
        <v>1692</v>
      </c>
      <c r="ED1224" s="40" t="s">
        <v>412</v>
      </c>
      <c r="EE1224" s="40" t="s">
        <v>412</v>
      </c>
      <c r="EF1224" s="37"/>
      <c r="EG1224" s="6"/>
      <c r="EH1224" s="6"/>
      <c r="EI1224" s="6"/>
      <c r="EJ1224" s="17"/>
    </row>
    <row r="1225" spans="119:140" ht="15" x14ac:dyDescent="0.25">
      <c r="DO1225" s="6"/>
      <c r="DP1225" s="24"/>
      <c r="DQ1225" s="24"/>
      <c r="DR1225" s="6"/>
      <c r="DS1225" s="6"/>
      <c r="DT1225" s="6"/>
      <c r="DU1225" s="6"/>
      <c r="DV1225" s="17"/>
      <c r="DW1225" s="9"/>
      <c r="DX1225" s="9"/>
      <c r="DY1225" s="9"/>
      <c r="DZ1225" s="17"/>
      <c r="EA1225" s="6"/>
      <c r="EB1225" s="39">
        <v>801600</v>
      </c>
      <c r="EC1225" s="39" t="s">
        <v>1693</v>
      </c>
      <c r="ED1225" s="40" t="s">
        <v>412</v>
      </c>
      <c r="EE1225" s="40" t="s">
        <v>412</v>
      </c>
      <c r="EF1225" s="37"/>
      <c r="EG1225" s="6"/>
      <c r="EH1225" s="6"/>
      <c r="EI1225" s="6"/>
      <c r="EJ1225" s="17"/>
    </row>
    <row r="1226" spans="119:140" ht="15" x14ac:dyDescent="0.25">
      <c r="DO1226" s="6"/>
      <c r="DP1226" s="24"/>
      <c r="DQ1226" s="24"/>
      <c r="DR1226" s="6"/>
      <c r="DS1226" s="6"/>
      <c r="DT1226" s="6"/>
      <c r="DU1226" s="6"/>
      <c r="DV1226" s="17"/>
      <c r="DW1226" s="9"/>
      <c r="DX1226" s="9"/>
      <c r="DY1226" s="9"/>
      <c r="DZ1226" s="17"/>
      <c r="EA1226" s="6"/>
      <c r="EB1226" s="39">
        <v>801601</v>
      </c>
      <c r="EC1226" s="39" t="s">
        <v>1694</v>
      </c>
      <c r="ED1226" s="40" t="s">
        <v>412</v>
      </c>
      <c r="EE1226" s="40" t="s">
        <v>412</v>
      </c>
      <c r="EF1226" s="37"/>
      <c r="EG1226" s="6"/>
      <c r="EH1226" s="6"/>
      <c r="EI1226" s="6"/>
      <c r="EJ1226" s="17"/>
    </row>
    <row r="1227" spans="119:140" ht="15" x14ac:dyDescent="0.25">
      <c r="DO1227" s="6"/>
      <c r="DP1227" s="24"/>
      <c r="DQ1227" s="24"/>
      <c r="DR1227" s="6"/>
      <c r="DS1227" s="6"/>
      <c r="DT1227" s="6"/>
      <c r="DU1227" s="6"/>
      <c r="DV1227" s="17"/>
      <c r="DW1227" s="9"/>
      <c r="DX1227" s="9"/>
      <c r="DY1227" s="9"/>
      <c r="DZ1227" s="17"/>
      <c r="EA1227" s="6"/>
      <c r="EB1227" s="39">
        <v>802000</v>
      </c>
      <c r="EC1227" s="39" t="s">
        <v>1695</v>
      </c>
      <c r="ED1227" s="40" t="s">
        <v>412</v>
      </c>
      <c r="EE1227" s="40" t="s">
        <v>412</v>
      </c>
      <c r="EF1227" s="37"/>
      <c r="EG1227" s="6"/>
      <c r="EH1227" s="6"/>
      <c r="EI1227" s="6"/>
      <c r="EJ1227" s="17"/>
    </row>
    <row r="1228" spans="119:140" ht="15" x14ac:dyDescent="0.25">
      <c r="DO1228" s="6"/>
      <c r="DP1228" s="24"/>
      <c r="DQ1228" s="24"/>
      <c r="DR1228" s="6"/>
      <c r="DS1228" s="6"/>
      <c r="DT1228" s="6"/>
      <c r="DU1228" s="6"/>
      <c r="DV1228" s="17"/>
      <c r="DW1228" s="9"/>
      <c r="DX1228" s="9"/>
      <c r="DY1228" s="9"/>
      <c r="DZ1228" s="17"/>
      <c r="EA1228" s="6"/>
      <c r="EB1228" s="39">
        <v>802001</v>
      </c>
      <c r="EC1228" s="39" t="s">
        <v>1696</v>
      </c>
      <c r="ED1228" s="40" t="s">
        <v>412</v>
      </c>
      <c r="EE1228" s="40" t="s">
        <v>412</v>
      </c>
      <c r="EF1228" s="37"/>
      <c r="EG1228" s="6"/>
      <c r="EH1228" s="6"/>
      <c r="EI1228" s="6"/>
      <c r="EJ1228" s="17"/>
    </row>
    <row r="1229" spans="119:140" ht="15" x14ac:dyDescent="0.25">
      <c r="DO1229" s="6"/>
      <c r="DP1229" s="24"/>
      <c r="DQ1229" s="24"/>
      <c r="DR1229" s="6"/>
      <c r="DS1229" s="6"/>
      <c r="DT1229" s="6"/>
      <c r="DU1229" s="6"/>
      <c r="DV1229" s="17"/>
      <c r="DW1229" s="9"/>
      <c r="DX1229" s="9"/>
      <c r="DY1229" s="9"/>
      <c r="DZ1229" s="17"/>
      <c r="EA1229" s="6"/>
      <c r="EB1229" s="39">
        <v>802002</v>
      </c>
      <c r="EC1229" s="39" t="s">
        <v>1697</v>
      </c>
      <c r="ED1229" s="40" t="s">
        <v>412</v>
      </c>
      <c r="EE1229" s="40" t="s">
        <v>412</v>
      </c>
      <c r="EF1229" s="37"/>
      <c r="EG1229" s="6"/>
      <c r="EH1229" s="6"/>
      <c r="EI1229" s="6"/>
      <c r="EJ1229" s="17"/>
    </row>
    <row r="1230" spans="119:140" ht="15" x14ac:dyDescent="0.25">
      <c r="DO1230" s="6"/>
      <c r="DP1230" s="24"/>
      <c r="DQ1230" s="24"/>
      <c r="DR1230" s="6"/>
      <c r="DS1230" s="6"/>
      <c r="DT1230" s="6"/>
      <c r="DU1230" s="6"/>
      <c r="DV1230" s="17"/>
      <c r="DW1230" s="9"/>
      <c r="DX1230" s="9"/>
      <c r="DY1230" s="9"/>
      <c r="DZ1230" s="17"/>
      <c r="EA1230" s="6"/>
      <c r="EB1230" s="39">
        <v>802003</v>
      </c>
      <c r="EC1230" s="39" t="s">
        <v>1698</v>
      </c>
      <c r="ED1230" s="40" t="s">
        <v>412</v>
      </c>
      <c r="EE1230" s="40" t="s">
        <v>412</v>
      </c>
      <c r="EF1230" s="37"/>
      <c r="EG1230" s="6"/>
      <c r="EH1230" s="6"/>
      <c r="EI1230" s="6"/>
      <c r="EJ1230" s="17"/>
    </row>
    <row r="1231" spans="119:140" ht="15" x14ac:dyDescent="0.25">
      <c r="DO1231" s="6"/>
      <c r="DP1231" s="24"/>
      <c r="DQ1231" s="24"/>
      <c r="DR1231" s="6"/>
      <c r="DS1231" s="6"/>
      <c r="DT1231" s="6"/>
      <c r="DU1231" s="6"/>
      <c r="DV1231" s="17"/>
      <c r="DW1231" s="9"/>
      <c r="DX1231" s="9"/>
      <c r="DY1231" s="9"/>
      <c r="DZ1231" s="17"/>
      <c r="EA1231" s="6"/>
      <c r="EB1231" s="39">
        <v>802004</v>
      </c>
      <c r="EC1231" s="39" t="s">
        <v>1699</v>
      </c>
      <c r="ED1231" s="40" t="s">
        <v>412</v>
      </c>
      <c r="EE1231" s="40" t="s">
        <v>412</v>
      </c>
      <c r="EF1231" s="37"/>
      <c r="EG1231" s="6"/>
      <c r="EH1231" s="6"/>
      <c r="EI1231" s="6"/>
      <c r="EJ1231" s="17"/>
    </row>
    <row r="1232" spans="119:140" ht="15" x14ac:dyDescent="0.25">
      <c r="DO1232" s="6"/>
      <c r="DP1232" s="24"/>
      <c r="DQ1232" s="24"/>
      <c r="DR1232" s="6"/>
      <c r="DS1232" s="6"/>
      <c r="DT1232" s="6"/>
      <c r="DU1232" s="6"/>
      <c r="DV1232" s="17"/>
      <c r="DW1232" s="9"/>
      <c r="DX1232" s="9"/>
      <c r="DY1232" s="9"/>
      <c r="DZ1232" s="17"/>
      <c r="EA1232" s="6"/>
      <c r="EB1232" s="39">
        <v>802005</v>
      </c>
      <c r="EC1232" s="39" t="s">
        <v>1700</v>
      </c>
      <c r="ED1232" s="40" t="s">
        <v>412</v>
      </c>
      <c r="EE1232" s="40" t="s">
        <v>412</v>
      </c>
      <c r="EF1232" s="37"/>
      <c r="EG1232" s="6"/>
      <c r="EH1232" s="6"/>
      <c r="EI1232" s="6"/>
      <c r="EJ1232" s="17"/>
    </row>
    <row r="1233" spans="119:140" ht="15" x14ac:dyDescent="0.25">
      <c r="DO1233" s="6"/>
      <c r="DP1233" s="24"/>
      <c r="DQ1233" s="24"/>
      <c r="DR1233" s="6"/>
      <c r="DS1233" s="6"/>
      <c r="DT1233" s="6"/>
      <c r="DU1233" s="6"/>
      <c r="DV1233" s="17"/>
      <c r="DW1233" s="9"/>
      <c r="DX1233" s="9"/>
      <c r="DY1233" s="9"/>
      <c r="DZ1233" s="17"/>
      <c r="EA1233" s="6"/>
      <c r="EB1233" s="39">
        <v>802050</v>
      </c>
      <c r="EC1233" s="39" t="s">
        <v>1701</v>
      </c>
      <c r="ED1233" s="40" t="s">
        <v>412</v>
      </c>
      <c r="EE1233" s="40" t="s">
        <v>412</v>
      </c>
      <c r="EF1233" s="37"/>
      <c r="EG1233" s="6"/>
      <c r="EH1233" s="6"/>
      <c r="EI1233" s="6"/>
      <c r="EJ1233" s="17"/>
    </row>
    <row r="1234" spans="119:140" ht="15" x14ac:dyDescent="0.25">
      <c r="DO1234" s="6"/>
      <c r="DP1234" s="24"/>
      <c r="DQ1234" s="24"/>
      <c r="DR1234" s="6"/>
      <c r="DS1234" s="6"/>
      <c r="DT1234" s="6"/>
      <c r="DU1234" s="6"/>
      <c r="DV1234" s="17"/>
      <c r="DW1234" s="9"/>
      <c r="DX1234" s="9"/>
      <c r="DY1234" s="9"/>
      <c r="DZ1234" s="17"/>
      <c r="EA1234" s="6"/>
      <c r="EB1234" s="39">
        <v>802051</v>
      </c>
      <c r="EC1234" s="39" t="s">
        <v>1702</v>
      </c>
      <c r="ED1234" s="40" t="s">
        <v>412</v>
      </c>
      <c r="EE1234" s="40" t="s">
        <v>412</v>
      </c>
      <c r="EF1234" s="37"/>
      <c r="EG1234" s="6"/>
      <c r="EH1234" s="6"/>
      <c r="EI1234" s="6"/>
      <c r="EJ1234" s="17"/>
    </row>
    <row r="1235" spans="119:140" ht="15" x14ac:dyDescent="0.25">
      <c r="DO1235" s="6"/>
      <c r="DP1235" s="24"/>
      <c r="DQ1235" s="24"/>
      <c r="DR1235" s="6"/>
      <c r="DS1235" s="6"/>
      <c r="DT1235" s="6"/>
      <c r="DU1235" s="6"/>
      <c r="DV1235" s="17"/>
      <c r="DW1235" s="9"/>
      <c r="DX1235" s="9"/>
      <c r="DY1235" s="9"/>
      <c r="DZ1235" s="17"/>
      <c r="EA1235" s="6"/>
      <c r="EB1235" s="39">
        <v>802052</v>
      </c>
      <c r="EC1235" s="39" t="s">
        <v>1703</v>
      </c>
      <c r="ED1235" s="40" t="s">
        <v>412</v>
      </c>
      <c r="EE1235" s="40" t="s">
        <v>412</v>
      </c>
      <c r="EF1235" s="37"/>
      <c r="EG1235" s="6"/>
      <c r="EH1235" s="6"/>
      <c r="EI1235" s="6"/>
      <c r="EJ1235" s="17"/>
    </row>
    <row r="1236" spans="119:140" ht="15" x14ac:dyDescent="0.25">
      <c r="DO1236" s="6"/>
      <c r="DP1236" s="24"/>
      <c r="DQ1236" s="24"/>
      <c r="DR1236" s="6"/>
      <c r="DS1236" s="6"/>
      <c r="DT1236" s="6"/>
      <c r="DU1236" s="6"/>
      <c r="DV1236" s="17"/>
      <c r="DW1236" s="9"/>
      <c r="DX1236" s="9"/>
      <c r="DY1236" s="9"/>
      <c r="DZ1236" s="17"/>
      <c r="EA1236" s="6"/>
      <c r="EB1236" s="39">
        <v>802053</v>
      </c>
      <c r="EC1236" s="39" t="s">
        <v>1704</v>
      </c>
      <c r="ED1236" s="40" t="s">
        <v>412</v>
      </c>
      <c r="EE1236" s="40" t="s">
        <v>412</v>
      </c>
      <c r="EF1236" s="37"/>
      <c r="EG1236" s="6"/>
      <c r="EH1236" s="6"/>
      <c r="EI1236" s="6"/>
      <c r="EJ1236" s="17"/>
    </row>
    <row r="1237" spans="119:140" ht="15" x14ac:dyDescent="0.25">
      <c r="DO1237" s="6"/>
      <c r="DP1237" s="24"/>
      <c r="DQ1237" s="24"/>
      <c r="DR1237" s="6"/>
      <c r="DS1237" s="6"/>
      <c r="DT1237" s="6"/>
      <c r="DU1237" s="6"/>
      <c r="DV1237" s="17"/>
      <c r="DW1237" s="9"/>
      <c r="DX1237" s="9"/>
      <c r="DY1237" s="9"/>
      <c r="DZ1237" s="17"/>
      <c r="EA1237" s="6"/>
      <c r="EB1237" s="39">
        <v>802100</v>
      </c>
      <c r="EC1237" s="39" t="s">
        <v>1705</v>
      </c>
      <c r="ED1237" s="40" t="s">
        <v>412</v>
      </c>
      <c r="EE1237" s="40" t="s">
        <v>412</v>
      </c>
      <c r="EF1237" s="37"/>
      <c r="EG1237" s="6"/>
      <c r="EH1237" s="6"/>
      <c r="EI1237" s="6"/>
      <c r="EJ1237" s="17"/>
    </row>
    <row r="1238" spans="119:140" ht="15" x14ac:dyDescent="0.25">
      <c r="DO1238" s="6"/>
      <c r="DP1238" s="24"/>
      <c r="DQ1238" s="24"/>
      <c r="DR1238" s="6"/>
      <c r="DS1238" s="6"/>
      <c r="DT1238" s="6"/>
      <c r="DU1238" s="6"/>
      <c r="DV1238" s="17"/>
      <c r="DW1238" s="9"/>
      <c r="DX1238" s="9"/>
      <c r="DY1238" s="9"/>
      <c r="DZ1238" s="17"/>
      <c r="EA1238" s="6"/>
      <c r="EB1238" s="39">
        <v>802101</v>
      </c>
      <c r="EC1238" s="39" t="s">
        <v>1706</v>
      </c>
      <c r="ED1238" s="40" t="s">
        <v>412</v>
      </c>
      <c r="EE1238" s="40" t="s">
        <v>412</v>
      </c>
      <c r="EF1238" s="37"/>
      <c r="EG1238" s="6"/>
      <c r="EH1238" s="6"/>
      <c r="EI1238" s="6"/>
      <c r="EJ1238" s="17"/>
    </row>
    <row r="1239" spans="119:140" ht="15" x14ac:dyDescent="0.25">
      <c r="DO1239" s="6"/>
      <c r="DP1239" s="24"/>
      <c r="DQ1239" s="24"/>
      <c r="DR1239" s="6"/>
      <c r="DS1239" s="6"/>
      <c r="DT1239" s="6"/>
      <c r="DU1239" s="6"/>
      <c r="DV1239" s="17"/>
      <c r="DW1239" s="9"/>
      <c r="DX1239" s="9"/>
      <c r="DY1239" s="9"/>
      <c r="DZ1239" s="17"/>
      <c r="EA1239" s="6"/>
      <c r="EB1239" s="39">
        <v>802200</v>
      </c>
      <c r="EC1239" s="39" t="s">
        <v>1707</v>
      </c>
      <c r="ED1239" s="40" t="s">
        <v>412</v>
      </c>
      <c r="EE1239" s="40" t="s">
        <v>412</v>
      </c>
      <c r="EF1239" s="37"/>
      <c r="EG1239" s="6"/>
      <c r="EH1239" s="6"/>
      <c r="EI1239" s="6"/>
      <c r="EJ1239" s="17"/>
    </row>
    <row r="1240" spans="119:140" ht="15" x14ac:dyDescent="0.25">
      <c r="DO1240" s="6"/>
      <c r="DP1240" s="24"/>
      <c r="DQ1240" s="24"/>
      <c r="DR1240" s="6"/>
      <c r="DS1240" s="6"/>
      <c r="DT1240" s="6"/>
      <c r="DU1240" s="6"/>
      <c r="DV1240" s="17"/>
      <c r="DW1240" s="9"/>
      <c r="DX1240" s="9"/>
      <c r="DY1240" s="9"/>
      <c r="DZ1240" s="17"/>
      <c r="EA1240" s="6"/>
      <c r="EB1240" s="39">
        <v>802201</v>
      </c>
      <c r="EC1240" s="39" t="s">
        <v>1708</v>
      </c>
      <c r="ED1240" s="40" t="s">
        <v>412</v>
      </c>
      <c r="EE1240" s="40" t="s">
        <v>412</v>
      </c>
      <c r="EF1240" s="37"/>
      <c r="EG1240" s="6"/>
      <c r="EH1240" s="6"/>
      <c r="EI1240" s="6"/>
      <c r="EJ1240" s="17"/>
    </row>
    <row r="1241" spans="119:140" ht="15" x14ac:dyDescent="0.25">
      <c r="DO1241" s="6"/>
      <c r="DP1241" s="24"/>
      <c r="DQ1241" s="24"/>
      <c r="DR1241" s="6"/>
      <c r="DS1241" s="6"/>
      <c r="DT1241" s="6"/>
      <c r="DU1241" s="6"/>
      <c r="DV1241" s="17"/>
      <c r="DW1241" s="9"/>
      <c r="DX1241" s="9"/>
      <c r="DY1241" s="9"/>
      <c r="DZ1241" s="17"/>
      <c r="EA1241" s="6"/>
      <c r="EB1241" s="39">
        <v>802202</v>
      </c>
      <c r="EC1241" s="39" t="s">
        <v>1709</v>
      </c>
      <c r="ED1241" s="40" t="s">
        <v>412</v>
      </c>
      <c r="EE1241" s="40" t="s">
        <v>412</v>
      </c>
      <c r="EF1241" s="37"/>
      <c r="EG1241" s="6"/>
      <c r="EH1241" s="6"/>
      <c r="EI1241" s="6"/>
      <c r="EJ1241" s="17"/>
    </row>
    <row r="1242" spans="119:140" ht="15" x14ac:dyDescent="0.25">
      <c r="DO1242" s="6"/>
      <c r="DP1242" s="24"/>
      <c r="DQ1242" s="24"/>
      <c r="DR1242" s="6"/>
      <c r="DS1242" s="6"/>
      <c r="DT1242" s="6"/>
      <c r="DU1242" s="6"/>
      <c r="DV1242" s="17"/>
      <c r="DW1242" s="9"/>
      <c r="DX1242" s="9"/>
      <c r="DY1242" s="9"/>
      <c r="DZ1242" s="17"/>
      <c r="EA1242" s="6"/>
      <c r="EB1242" s="39">
        <v>802300</v>
      </c>
      <c r="EC1242" s="39" t="s">
        <v>1710</v>
      </c>
      <c r="ED1242" s="40" t="s">
        <v>412</v>
      </c>
      <c r="EE1242" s="40" t="s">
        <v>412</v>
      </c>
      <c r="EF1242" s="37"/>
      <c r="EG1242" s="6"/>
      <c r="EH1242" s="6"/>
      <c r="EI1242" s="6"/>
      <c r="EJ1242" s="17"/>
    </row>
    <row r="1243" spans="119:140" ht="15" x14ac:dyDescent="0.25">
      <c r="DO1243" s="6"/>
      <c r="DP1243" s="24"/>
      <c r="DQ1243" s="24"/>
      <c r="DR1243" s="6"/>
      <c r="DS1243" s="6"/>
      <c r="DT1243" s="6"/>
      <c r="DU1243" s="6"/>
      <c r="DV1243" s="17"/>
      <c r="DW1243" s="9"/>
      <c r="DX1243" s="9"/>
      <c r="DY1243" s="9"/>
      <c r="DZ1243" s="17"/>
      <c r="EA1243" s="6"/>
      <c r="EB1243" s="39">
        <v>802301</v>
      </c>
      <c r="EC1243" s="39" t="s">
        <v>1711</v>
      </c>
      <c r="ED1243" s="40" t="s">
        <v>412</v>
      </c>
      <c r="EE1243" s="40" t="s">
        <v>412</v>
      </c>
      <c r="EF1243" s="37"/>
      <c r="EG1243" s="6"/>
      <c r="EH1243" s="6"/>
      <c r="EI1243" s="6"/>
      <c r="EJ1243" s="17"/>
    </row>
    <row r="1244" spans="119:140" ht="15" x14ac:dyDescent="0.25">
      <c r="DO1244" s="6"/>
      <c r="DP1244" s="24"/>
      <c r="DQ1244" s="24"/>
      <c r="DR1244" s="6"/>
      <c r="DS1244" s="6"/>
      <c r="DT1244" s="6"/>
      <c r="DU1244" s="6"/>
      <c r="DV1244" s="17"/>
      <c r="DW1244" s="9"/>
      <c r="DX1244" s="9"/>
      <c r="DY1244" s="9"/>
      <c r="DZ1244" s="17"/>
      <c r="EA1244" s="6"/>
      <c r="EB1244" s="39">
        <v>802400</v>
      </c>
      <c r="EC1244" s="39" t="s">
        <v>1712</v>
      </c>
      <c r="ED1244" s="40" t="s">
        <v>412</v>
      </c>
      <c r="EE1244" s="40" t="s">
        <v>412</v>
      </c>
      <c r="EF1244" s="37"/>
      <c r="EG1244" s="6"/>
      <c r="EH1244" s="6"/>
      <c r="EI1244" s="6"/>
      <c r="EJ1244" s="17"/>
    </row>
    <row r="1245" spans="119:140" ht="15" x14ac:dyDescent="0.25">
      <c r="DO1245" s="6"/>
      <c r="DP1245" s="24"/>
      <c r="DQ1245" s="24"/>
      <c r="DR1245" s="6"/>
      <c r="DS1245" s="6"/>
      <c r="DT1245" s="6"/>
      <c r="DU1245" s="6"/>
      <c r="DV1245" s="17"/>
      <c r="DW1245" s="9"/>
      <c r="DX1245" s="9"/>
      <c r="DY1245" s="9"/>
      <c r="DZ1245" s="17"/>
      <c r="EA1245" s="6"/>
      <c r="EB1245" s="39">
        <v>802401</v>
      </c>
      <c r="EC1245" s="39" t="s">
        <v>1713</v>
      </c>
      <c r="ED1245" s="40" t="s">
        <v>412</v>
      </c>
      <c r="EE1245" s="40" t="s">
        <v>412</v>
      </c>
      <c r="EF1245" s="37"/>
      <c r="EG1245" s="6"/>
      <c r="EH1245" s="6"/>
      <c r="EI1245" s="6"/>
      <c r="EJ1245" s="17"/>
    </row>
    <row r="1246" spans="119:140" ht="15" x14ac:dyDescent="0.25">
      <c r="DO1246" s="6"/>
      <c r="DP1246" s="24"/>
      <c r="DQ1246" s="24"/>
      <c r="DR1246" s="6"/>
      <c r="DS1246" s="6"/>
      <c r="DT1246" s="6"/>
      <c r="DU1246" s="6"/>
      <c r="DV1246" s="17"/>
      <c r="DW1246" s="9"/>
      <c r="DX1246" s="9"/>
      <c r="DY1246" s="9"/>
      <c r="DZ1246" s="17"/>
      <c r="EA1246" s="6"/>
      <c r="EB1246" s="39">
        <v>802402</v>
      </c>
      <c r="EC1246" s="39" t="s">
        <v>1714</v>
      </c>
      <c r="ED1246" s="40" t="s">
        <v>412</v>
      </c>
      <c r="EE1246" s="40" t="s">
        <v>412</v>
      </c>
      <c r="EF1246" s="37"/>
      <c r="EG1246" s="6"/>
      <c r="EH1246" s="6"/>
      <c r="EI1246" s="6"/>
      <c r="EJ1246" s="17"/>
    </row>
    <row r="1247" spans="119:140" ht="15" x14ac:dyDescent="0.25">
      <c r="DO1247" s="6"/>
      <c r="DP1247" s="24"/>
      <c r="DQ1247" s="24"/>
      <c r="DR1247" s="6"/>
      <c r="DS1247" s="6"/>
      <c r="DT1247" s="6"/>
      <c r="DU1247" s="6"/>
      <c r="DV1247" s="17"/>
      <c r="DW1247" s="9"/>
      <c r="DX1247" s="9"/>
      <c r="DY1247" s="9"/>
      <c r="DZ1247" s="17"/>
      <c r="EA1247" s="6"/>
      <c r="EB1247" s="39">
        <v>802403</v>
      </c>
      <c r="EC1247" s="39" t="s">
        <v>1715</v>
      </c>
      <c r="ED1247" s="40" t="s">
        <v>412</v>
      </c>
      <c r="EE1247" s="40" t="s">
        <v>412</v>
      </c>
      <c r="EF1247" s="37"/>
      <c r="EG1247" s="6"/>
      <c r="EH1247" s="6"/>
      <c r="EI1247" s="6"/>
      <c r="EJ1247" s="17"/>
    </row>
    <row r="1248" spans="119:140" ht="15" x14ac:dyDescent="0.25">
      <c r="DO1248" s="6"/>
      <c r="DP1248" s="24"/>
      <c r="DQ1248" s="24"/>
      <c r="DR1248" s="6"/>
      <c r="DS1248" s="6"/>
      <c r="DT1248" s="6"/>
      <c r="DU1248" s="6"/>
      <c r="DV1248" s="17"/>
      <c r="DW1248" s="9"/>
      <c r="DX1248" s="9"/>
      <c r="DY1248" s="9"/>
      <c r="DZ1248" s="17"/>
      <c r="EA1248" s="6"/>
      <c r="EB1248" s="39">
        <v>901000</v>
      </c>
      <c r="EC1248" s="39" t="s">
        <v>1716</v>
      </c>
      <c r="ED1248" s="40" t="s">
        <v>412</v>
      </c>
      <c r="EE1248" s="40" t="s">
        <v>412</v>
      </c>
      <c r="EF1248" s="37"/>
      <c r="EG1248" s="6"/>
      <c r="EH1248" s="6"/>
      <c r="EI1248" s="6"/>
      <c r="EJ1248" s="17"/>
    </row>
    <row r="1249" spans="119:140" ht="15" x14ac:dyDescent="0.25">
      <c r="DO1249" s="6"/>
      <c r="DP1249" s="24"/>
      <c r="DQ1249" s="24"/>
      <c r="DR1249" s="6"/>
      <c r="DS1249" s="6"/>
      <c r="DT1249" s="6"/>
      <c r="DU1249" s="6"/>
      <c r="DV1249" s="17"/>
      <c r="DW1249" s="9"/>
      <c r="DX1249" s="9"/>
      <c r="DY1249" s="9"/>
      <c r="DZ1249" s="17"/>
      <c r="EA1249" s="6"/>
      <c r="EB1249" s="39">
        <v>901001</v>
      </c>
      <c r="EC1249" s="39" t="s">
        <v>1717</v>
      </c>
      <c r="ED1249" s="40" t="s">
        <v>412</v>
      </c>
      <c r="EE1249" s="40" t="s">
        <v>412</v>
      </c>
      <c r="EF1249" s="37"/>
      <c r="EG1249" s="6"/>
      <c r="EH1249" s="6"/>
      <c r="EI1249" s="6"/>
      <c r="EJ1249" s="17"/>
    </row>
    <row r="1250" spans="119:140" ht="15" x14ac:dyDescent="0.25">
      <c r="DO1250" s="6"/>
      <c r="DP1250" s="24"/>
      <c r="DQ1250" s="24"/>
      <c r="DR1250" s="6"/>
      <c r="DS1250" s="6"/>
      <c r="DT1250" s="6"/>
      <c r="DU1250" s="6"/>
      <c r="DV1250" s="17"/>
      <c r="DW1250" s="9"/>
      <c r="DX1250" s="9"/>
      <c r="DY1250" s="9"/>
      <c r="DZ1250" s="17"/>
      <c r="EA1250" s="6"/>
      <c r="EB1250" s="39">
        <v>901002</v>
      </c>
      <c r="EC1250" s="39" t="s">
        <v>1718</v>
      </c>
      <c r="ED1250" s="40" t="s">
        <v>412</v>
      </c>
      <c r="EE1250" s="40" t="s">
        <v>412</v>
      </c>
      <c r="EF1250" s="37"/>
      <c r="EG1250" s="6"/>
      <c r="EH1250" s="6"/>
      <c r="EI1250" s="6"/>
      <c r="EJ1250" s="17"/>
    </row>
    <row r="1251" spans="119:140" ht="15" x14ac:dyDescent="0.25">
      <c r="DO1251" s="6"/>
      <c r="DP1251" s="24"/>
      <c r="DQ1251" s="24"/>
      <c r="DR1251" s="6"/>
      <c r="DS1251" s="6"/>
      <c r="DT1251" s="6"/>
      <c r="DU1251" s="6"/>
      <c r="DV1251" s="17"/>
      <c r="DW1251" s="9"/>
      <c r="DX1251" s="9"/>
      <c r="DY1251" s="9"/>
      <c r="DZ1251" s="17"/>
      <c r="EA1251" s="6"/>
      <c r="EB1251" s="39">
        <v>902000</v>
      </c>
      <c r="EC1251" s="39" t="s">
        <v>1719</v>
      </c>
      <c r="ED1251" s="40" t="s">
        <v>412</v>
      </c>
      <c r="EE1251" s="40" t="s">
        <v>412</v>
      </c>
      <c r="EF1251" s="37"/>
      <c r="EG1251" s="6"/>
      <c r="EH1251" s="6"/>
      <c r="EI1251" s="6"/>
      <c r="EJ1251" s="17"/>
    </row>
    <row r="1252" spans="119:140" ht="15" x14ac:dyDescent="0.25">
      <c r="DO1252" s="6"/>
      <c r="DP1252" s="24"/>
      <c r="DQ1252" s="24"/>
      <c r="DR1252" s="6"/>
      <c r="DS1252" s="6"/>
      <c r="DT1252" s="6"/>
      <c r="DU1252" s="6"/>
      <c r="DV1252" s="17"/>
      <c r="DW1252" s="9"/>
      <c r="DX1252" s="9"/>
      <c r="DY1252" s="9"/>
      <c r="DZ1252" s="17"/>
      <c r="EA1252" s="6"/>
      <c r="EB1252" s="39">
        <v>902001</v>
      </c>
      <c r="EC1252" s="39" t="s">
        <v>1720</v>
      </c>
      <c r="ED1252" s="40" t="s">
        <v>412</v>
      </c>
      <c r="EE1252" s="40" t="s">
        <v>412</v>
      </c>
      <c r="EF1252" s="37"/>
      <c r="EG1252" s="6"/>
      <c r="EH1252" s="6"/>
      <c r="EI1252" s="6"/>
      <c r="EJ1252" s="17"/>
    </row>
    <row r="1253" spans="119:140" x14ac:dyDescent="0.2">
      <c r="DO1253" s="6"/>
      <c r="DP1253" s="24"/>
      <c r="DQ1253" s="24"/>
      <c r="DR1253" s="6"/>
      <c r="DS1253" s="6"/>
      <c r="DT1253" s="6"/>
      <c r="DU1253" s="6"/>
      <c r="DV1253" s="17"/>
      <c r="DW1253" s="9"/>
      <c r="DX1253" s="9"/>
      <c r="DY1253" s="9"/>
      <c r="DZ1253" s="17"/>
      <c r="EA1253" s="6"/>
      <c r="EB1253" s="6"/>
      <c r="EC1253" s="6"/>
      <c r="ED1253" s="6"/>
      <c r="EE1253" s="6"/>
      <c r="EF1253" s="6"/>
      <c r="EG1253" s="6"/>
      <c r="EH1253" s="6"/>
      <c r="EI1253" s="6"/>
      <c r="EJ1253" s="17"/>
    </row>
    <row r="1254" spans="119:140" x14ac:dyDescent="0.2">
      <c r="DO1254" s="6"/>
      <c r="DP1254" s="24"/>
      <c r="DQ1254" s="24"/>
      <c r="DR1254" s="6"/>
      <c r="DS1254" s="6"/>
      <c r="DT1254" s="6"/>
      <c r="DU1254" s="6"/>
      <c r="DV1254" s="17"/>
      <c r="DW1254" s="9"/>
      <c r="DX1254" s="9"/>
      <c r="DY1254" s="9"/>
      <c r="DZ1254" s="17"/>
      <c r="EA1254" s="6"/>
      <c r="EB1254" s="6"/>
      <c r="EC1254" s="6"/>
      <c r="ED1254" s="6"/>
      <c r="EE1254" s="6"/>
      <c r="EF1254" s="6"/>
      <c r="EG1254" s="6"/>
      <c r="EH1254" s="6"/>
      <c r="EI1254" s="6"/>
      <c r="EJ1254" s="17"/>
    </row>
    <row r="1255" spans="119:140" x14ac:dyDescent="0.2">
      <c r="DO1255" s="6"/>
      <c r="DP1255" s="24"/>
      <c r="DQ1255" s="24"/>
      <c r="DR1255" s="6"/>
      <c r="DS1255" s="6"/>
      <c r="DT1255" s="6"/>
      <c r="DU1255" s="6"/>
      <c r="DV1255" s="17"/>
      <c r="DW1255" s="9"/>
      <c r="DX1255" s="9"/>
      <c r="DY1255" s="9"/>
      <c r="DZ1255" s="17"/>
      <c r="EA1255" s="6"/>
      <c r="EB1255" s="6"/>
      <c r="EC1255" s="6"/>
      <c r="ED1255" s="6"/>
      <c r="EE1255" s="6"/>
      <c r="EF1255" s="6"/>
      <c r="EG1255" s="6"/>
      <c r="EH1255" s="6"/>
      <c r="EI1255" s="6"/>
      <c r="EJ1255" s="17"/>
    </row>
    <row r="1256" spans="119:140" x14ac:dyDescent="0.2">
      <c r="DO1256" s="6"/>
      <c r="DP1256" s="24"/>
      <c r="DQ1256" s="24"/>
      <c r="DR1256" s="6"/>
      <c r="DS1256" s="6"/>
      <c r="DT1256" s="6"/>
      <c r="DU1256" s="6"/>
      <c r="DV1256" s="17"/>
      <c r="DW1256" s="9"/>
      <c r="DX1256" s="9"/>
      <c r="DY1256" s="9"/>
      <c r="DZ1256" s="17"/>
      <c r="EA1256" s="6"/>
      <c r="EB1256" s="6"/>
      <c r="EC1256" s="6"/>
      <c r="ED1256" s="6"/>
      <c r="EE1256" s="6"/>
      <c r="EF1256" s="6"/>
      <c r="EG1256" s="6"/>
      <c r="EH1256" s="6"/>
      <c r="EI1256" s="6"/>
      <c r="EJ1256" s="17"/>
    </row>
    <row r="1257" spans="119:140" x14ac:dyDescent="0.2">
      <c r="DO1257" s="6"/>
      <c r="DP1257" s="24"/>
      <c r="DQ1257" s="24"/>
      <c r="DR1257" s="6"/>
      <c r="DS1257" s="6"/>
      <c r="DT1257" s="6"/>
      <c r="DU1257" s="6"/>
      <c r="DV1257" s="17"/>
      <c r="DW1257" s="9"/>
      <c r="DX1257" s="9"/>
      <c r="DY1257" s="9"/>
      <c r="DZ1257" s="17"/>
      <c r="EA1257" s="6"/>
      <c r="EB1257" s="6"/>
      <c r="EC1257" s="6"/>
      <c r="ED1257" s="6"/>
      <c r="EE1257" s="6"/>
      <c r="EF1257" s="6"/>
      <c r="EG1257" s="6"/>
      <c r="EH1257" s="6"/>
      <c r="EI1257" s="6"/>
      <c r="EJ1257" s="17"/>
    </row>
    <row r="1258" spans="119:140" x14ac:dyDescent="0.2">
      <c r="DO1258" s="6"/>
      <c r="DP1258" s="24"/>
      <c r="DQ1258" s="24"/>
      <c r="DR1258" s="6"/>
      <c r="DS1258" s="6"/>
      <c r="DT1258" s="6"/>
      <c r="DU1258" s="6"/>
      <c r="DV1258" s="17"/>
      <c r="DW1258" s="9"/>
      <c r="DX1258" s="9"/>
      <c r="DY1258" s="9"/>
      <c r="DZ1258" s="17"/>
      <c r="EA1258" s="6"/>
      <c r="EB1258" s="6"/>
      <c r="EC1258" s="6"/>
      <c r="ED1258" s="6"/>
      <c r="EE1258" s="6"/>
      <c r="EF1258" s="6"/>
      <c r="EG1258" s="6"/>
      <c r="EH1258" s="6"/>
      <c r="EI1258" s="6"/>
      <c r="EJ1258" s="17"/>
    </row>
    <row r="1259" spans="119:140" x14ac:dyDescent="0.2">
      <c r="DO1259" s="6"/>
      <c r="DP1259" s="24"/>
      <c r="DQ1259" s="24"/>
      <c r="DR1259" s="6"/>
      <c r="DS1259" s="6"/>
      <c r="DT1259" s="6"/>
      <c r="DU1259" s="6"/>
      <c r="DV1259" s="17"/>
      <c r="DW1259" s="9"/>
      <c r="DX1259" s="9"/>
      <c r="DY1259" s="9"/>
      <c r="DZ1259" s="17"/>
      <c r="EA1259" s="6"/>
      <c r="EB1259" s="6"/>
      <c r="EC1259" s="6"/>
      <c r="ED1259" s="6"/>
      <c r="EE1259" s="6"/>
      <c r="EF1259" s="6"/>
      <c r="EG1259" s="6"/>
      <c r="EH1259" s="6"/>
      <c r="EI1259" s="6"/>
      <c r="EJ1259" s="17"/>
    </row>
    <row r="1260" spans="119:140" x14ac:dyDescent="0.2">
      <c r="DO1260" s="6"/>
      <c r="DP1260" s="24"/>
      <c r="DQ1260" s="24"/>
      <c r="DR1260" s="6"/>
      <c r="DS1260" s="6"/>
      <c r="DT1260" s="6"/>
      <c r="DU1260" s="6"/>
      <c r="DV1260" s="17"/>
      <c r="DW1260" s="9"/>
      <c r="DX1260" s="9"/>
      <c r="DY1260" s="9"/>
      <c r="DZ1260" s="17"/>
      <c r="EA1260" s="6"/>
      <c r="EB1260" s="6"/>
      <c r="EC1260" s="6"/>
      <c r="ED1260" s="6"/>
      <c r="EE1260" s="6"/>
      <c r="EF1260" s="6"/>
      <c r="EG1260" s="6"/>
      <c r="EH1260" s="6"/>
      <c r="EI1260" s="6"/>
      <c r="EJ1260" s="17"/>
    </row>
    <row r="1261" spans="119:140" x14ac:dyDescent="0.2">
      <c r="DO1261" s="6"/>
      <c r="DP1261" s="24"/>
      <c r="DQ1261" s="24"/>
      <c r="DR1261" s="6"/>
      <c r="DS1261" s="6"/>
      <c r="DT1261" s="6"/>
      <c r="DU1261" s="6"/>
      <c r="DV1261" s="17"/>
      <c r="DW1261" s="9"/>
      <c r="DX1261" s="9"/>
      <c r="DY1261" s="9"/>
      <c r="DZ1261" s="17"/>
      <c r="EA1261" s="6"/>
      <c r="EB1261" s="6"/>
      <c r="EC1261" s="6"/>
      <c r="ED1261" s="6"/>
      <c r="EE1261" s="6"/>
      <c r="EF1261" s="6"/>
      <c r="EG1261" s="6"/>
      <c r="EH1261" s="6"/>
      <c r="EI1261" s="6"/>
      <c r="EJ1261" s="17"/>
    </row>
    <row r="1262" spans="119:140" x14ac:dyDescent="0.2">
      <c r="DO1262" s="6"/>
      <c r="DP1262" s="24"/>
      <c r="DQ1262" s="24"/>
      <c r="DR1262" s="6"/>
      <c r="DS1262" s="6"/>
      <c r="DT1262" s="6"/>
      <c r="DU1262" s="6"/>
      <c r="DV1262" s="17"/>
      <c r="DW1262" s="9"/>
      <c r="DX1262" s="9"/>
      <c r="DY1262" s="9"/>
      <c r="DZ1262" s="17"/>
      <c r="EA1262" s="6"/>
      <c r="EB1262" s="6"/>
      <c r="EC1262" s="6"/>
      <c r="ED1262" s="6"/>
      <c r="EE1262" s="6"/>
      <c r="EF1262" s="6"/>
      <c r="EG1262" s="6"/>
      <c r="EH1262" s="6"/>
      <c r="EI1262" s="6"/>
      <c r="EJ1262" s="17"/>
    </row>
    <row r="1263" spans="119:140" x14ac:dyDescent="0.2">
      <c r="DO1263" s="6"/>
      <c r="DP1263" s="24"/>
      <c r="DQ1263" s="24"/>
      <c r="DR1263" s="6"/>
      <c r="DS1263" s="6"/>
      <c r="DT1263" s="6"/>
      <c r="DU1263" s="6"/>
      <c r="DV1263" s="17"/>
      <c r="DW1263" s="9"/>
      <c r="DX1263" s="9"/>
      <c r="DY1263" s="9"/>
      <c r="DZ1263" s="17"/>
      <c r="EA1263" s="6"/>
      <c r="EB1263" s="6"/>
      <c r="EC1263" s="6"/>
      <c r="ED1263" s="6"/>
      <c r="EE1263" s="6"/>
      <c r="EF1263" s="6"/>
      <c r="EG1263" s="6"/>
      <c r="EH1263" s="6"/>
      <c r="EI1263" s="6"/>
      <c r="EJ1263" s="17"/>
    </row>
    <row r="1264" spans="119:140" x14ac:dyDescent="0.2">
      <c r="DO1264" s="6"/>
      <c r="DP1264" s="24"/>
      <c r="DQ1264" s="24"/>
      <c r="DR1264" s="6"/>
      <c r="DS1264" s="6"/>
      <c r="DT1264" s="6"/>
      <c r="DU1264" s="6"/>
      <c r="DV1264" s="17"/>
      <c r="DW1264" s="9"/>
      <c r="DX1264" s="9"/>
      <c r="DY1264" s="9"/>
      <c r="DZ1264" s="17"/>
      <c r="EA1264" s="6"/>
      <c r="EB1264" s="6"/>
      <c r="EC1264" s="6"/>
      <c r="ED1264" s="6"/>
      <c r="EE1264" s="6"/>
      <c r="EF1264" s="6"/>
      <c r="EG1264" s="6"/>
      <c r="EH1264" s="6"/>
      <c r="EI1264" s="6"/>
      <c r="EJ1264" s="17"/>
    </row>
    <row r="1265" spans="119:140" x14ac:dyDescent="0.2">
      <c r="DO1265" s="6"/>
      <c r="DP1265" s="24"/>
      <c r="DQ1265" s="24"/>
      <c r="DR1265" s="6"/>
      <c r="DS1265" s="6"/>
      <c r="DT1265" s="6"/>
      <c r="DU1265" s="6"/>
      <c r="DV1265" s="17"/>
      <c r="DW1265" s="9"/>
      <c r="DX1265" s="9"/>
      <c r="DY1265" s="9"/>
      <c r="DZ1265" s="17"/>
      <c r="EA1265" s="6"/>
      <c r="EB1265" s="6"/>
      <c r="EC1265" s="6"/>
      <c r="ED1265" s="6"/>
      <c r="EE1265" s="6"/>
      <c r="EF1265" s="6"/>
      <c r="EG1265" s="6"/>
      <c r="EH1265" s="6"/>
      <c r="EI1265" s="6"/>
      <c r="EJ1265" s="17"/>
    </row>
    <row r="1266" spans="119:140" x14ac:dyDescent="0.2">
      <c r="DO1266" s="6"/>
      <c r="DP1266" s="24"/>
      <c r="DQ1266" s="24"/>
      <c r="DR1266" s="6"/>
      <c r="DS1266" s="6"/>
      <c r="DT1266" s="6"/>
      <c r="DU1266" s="6"/>
      <c r="DV1266" s="17"/>
      <c r="DW1266" s="9"/>
      <c r="DX1266" s="9"/>
      <c r="DY1266" s="9"/>
      <c r="DZ1266" s="17"/>
      <c r="EA1266" s="6"/>
      <c r="EB1266" s="6"/>
      <c r="EC1266" s="6"/>
      <c r="ED1266" s="6"/>
      <c r="EE1266" s="6"/>
      <c r="EF1266" s="6"/>
      <c r="EG1266" s="6"/>
      <c r="EH1266" s="6"/>
      <c r="EI1266" s="6"/>
      <c r="EJ1266" s="17"/>
    </row>
    <row r="1267" spans="119:140" x14ac:dyDescent="0.2">
      <c r="DO1267" s="6"/>
      <c r="DP1267" s="24"/>
      <c r="DQ1267" s="24"/>
      <c r="DR1267" s="6"/>
      <c r="DS1267" s="6"/>
      <c r="DT1267" s="6"/>
      <c r="DU1267" s="6"/>
      <c r="DV1267" s="17"/>
      <c r="DW1267" s="9"/>
      <c r="DX1267" s="9"/>
      <c r="DY1267" s="9"/>
      <c r="DZ1267" s="17"/>
      <c r="EA1267" s="6"/>
      <c r="EB1267" s="6"/>
      <c r="EC1267" s="6"/>
      <c r="ED1267" s="6"/>
      <c r="EE1267" s="6"/>
      <c r="EF1267" s="6"/>
      <c r="EG1267" s="6"/>
      <c r="EH1267" s="6"/>
      <c r="EI1267" s="6"/>
      <c r="EJ1267" s="17"/>
    </row>
    <row r="1268" spans="119:140" x14ac:dyDescent="0.2">
      <c r="DO1268" s="6"/>
      <c r="DP1268" s="24"/>
      <c r="DQ1268" s="24"/>
      <c r="DR1268" s="6"/>
      <c r="DS1268" s="6"/>
      <c r="DT1268" s="6"/>
      <c r="DU1268" s="6"/>
      <c r="DV1268" s="17"/>
      <c r="DW1268" s="9"/>
      <c r="DX1268" s="9"/>
      <c r="DY1268" s="9"/>
      <c r="DZ1268" s="17"/>
      <c r="EA1268" s="6"/>
      <c r="EB1268" s="6"/>
      <c r="EC1268" s="6"/>
      <c r="ED1268" s="6"/>
      <c r="EE1268" s="6"/>
      <c r="EF1268" s="6"/>
      <c r="EG1268" s="6"/>
      <c r="EH1268" s="6"/>
      <c r="EI1268" s="6"/>
      <c r="EJ1268" s="17"/>
    </row>
    <row r="1269" spans="119:140" x14ac:dyDescent="0.2">
      <c r="DO1269" s="6"/>
      <c r="DP1269" s="24"/>
      <c r="DQ1269" s="24"/>
      <c r="DR1269" s="6"/>
      <c r="DS1269" s="6"/>
      <c r="DT1269" s="6"/>
      <c r="DU1269" s="6"/>
      <c r="DV1269" s="17"/>
      <c r="DW1269" s="9"/>
      <c r="DX1269" s="9"/>
      <c r="DY1269" s="9"/>
      <c r="DZ1269" s="17"/>
      <c r="EA1269" s="6"/>
      <c r="EB1269" s="6"/>
      <c r="EC1269" s="6"/>
      <c r="ED1269" s="6"/>
      <c r="EE1269" s="6"/>
      <c r="EF1269" s="6"/>
      <c r="EG1269" s="6"/>
      <c r="EH1269" s="6"/>
      <c r="EI1269" s="6"/>
      <c r="EJ1269" s="17"/>
    </row>
    <row r="1270" spans="119:140" x14ac:dyDescent="0.2">
      <c r="DO1270" s="6"/>
      <c r="DP1270" s="24"/>
      <c r="DQ1270" s="24"/>
      <c r="DR1270" s="6"/>
      <c r="DS1270" s="6"/>
      <c r="DT1270" s="6"/>
      <c r="DU1270" s="6"/>
      <c r="DV1270" s="17"/>
      <c r="DW1270" s="9"/>
      <c r="DX1270" s="9"/>
      <c r="DY1270" s="9"/>
      <c r="DZ1270" s="17"/>
      <c r="EA1270" s="6"/>
      <c r="EB1270" s="6"/>
      <c r="EC1270" s="6"/>
      <c r="ED1270" s="6"/>
      <c r="EE1270" s="6"/>
      <c r="EF1270" s="6"/>
      <c r="EG1270" s="6"/>
      <c r="EH1270" s="6"/>
      <c r="EI1270" s="6"/>
      <c r="EJ1270" s="17"/>
    </row>
    <row r="1271" spans="119:140" x14ac:dyDescent="0.2">
      <c r="DO1271" s="6"/>
      <c r="DP1271" s="24"/>
      <c r="DQ1271" s="24"/>
      <c r="DR1271" s="6"/>
      <c r="DS1271" s="6"/>
      <c r="DT1271" s="6"/>
      <c r="DU1271" s="6"/>
      <c r="DV1271" s="17"/>
      <c r="DW1271" s="9"/>
      <c r="DX1271" s="9"/>
      <c r="DY1271" s="9"/>
      <c r="DZ1271" s="17"/>
      <c r="EA1271" s="6"/>
      <c r="EB1271" s="6"/>
      <c r="EC1271" s="6"/>
      <c r="ED1271" s="6"/>
      <c r="EE1271" s="6"/>
      <c r="EF1271" s="6"/>
      <c r="EG1271" s="6"/>
      <c r="EH1271" s="6"/>
      <c r="EI1271" s="6"/>
      <c r="EJ1271" s="17"/>
    </row>
    <row r="1272" spans="119:140" x14ac:dyDescent="0.2">
      <c r="DO1272" s="6"/>
      <c r="DP1272" s="24"/>
      <c r="DQ1272" s="24"/>
      <c r="DR1272" s="6"/>
      <c r="DS1272" s="6"/>
      <c r="DT1272" s="6"/>
      <c r="DU1272" s="6"/>
      <c r="DV1272" s="17"/>
      <c r="DW1272" s="9"/>
      <c r="DX1272" s="9"/>
      <c r="DY1272" s="9"/>
      <c r="DZ1272" s="17"/>
      <c r="EA1272" s="6"/>
      <c r="EB1272" s="6"/>
      <c r="EC1272" s="6"/>
      <c r="ED1272" s="6"/>
      <c r="EE1272" s="6"/>
      <c r="EF1272" s="6"/>
      <c r="EG1272" s="6"/>
      <c r="EH1272" s="6"/>
      <c r="EI1272" s="6"/>
      <c r="EJ1272" s="17"/>
    </row>
    <row r="1273" spans="119:140" x14ac:dyDescent="0.2">
      <c r="DO1273" s="6"/>
      <c r="DP1273" s="24"/>
      <c r="DQ1273" s="24"/>
      <c r="DR1273" s="6"/>
      <c r="DS1273" s="6"/>
      <c r="DT1273" s="6"/>
      <c r="DU1273" s="6"/>
      <c r="DV1273" s="17"/>
      <c r="DW1273" s="9"/>
      <c r="DX1273" s="9"/>
      <c r="DY1273" s="9"/>
      <c r="DZ1273" s="17"/>
      <c r="EA1273" s="6"/>
      <c r="EB1273" s="6"/>
      <c r="EC1273" s="6"/>
      <c r="ED1273" s="6"/>
      <c r="EE1273" s="6"/>
      <c r="EF1273" s="6"/>
      <c r="EG1273" s="6"/>
      <c r="EH1273" s="6"/>
      <c r="EI1273" s="6"/>
      <c r="EJ1273" s="17"/>
    </row>
    <row r="1274" spans="119:140" x14ac:dyDescent="0.2">
      <c r="DO1274" s="6"/>
      <c r="DP1274" s="24"/>
      <c r="DQ1274" s="24"/>
      <c r="DR1274" s="6"/>
      <c r="DS1274" s="6"/>
      <c r="DT1274" s="6"/>
      <c r="DU1274" s="6"/>
      <c r="DV1274" s="17"/>
      <c r="DW1274" s="9"/>
      <c r="DX1274" s="9"/>
      <c r="DY1274" s="9"/>
      <c r="DZ1274" s="17"/>
      <c r="EA1274" s="6"/>
      <c r="EB1274" s="6"/>
      <c r="EC1274" s="6"/>
      <c r="ED1274" s="6"/>
      <c r="EE1274" s="6"/>
      <c r="EF1274" s="6"/>
      <c r="EG1274" s="6"/>
      <c r="EH1274" s="6"/>
      <c r="EI1274" s="6"/>
      <c r="EJ1274" s="17"/>
    </row>
    <row r="1275" spans="119:140" x14ac:dyDescent="0.2">
      <c r="DO1275" s="6"/>
      <c r="DP1275" s="24"/>
      <c r="DQ1275" s="24"/>
      <c r="DR1275" s="6"/>
      <c r="DS1275" s="6"/>
      <c r="DT1275" s="6"/>
      <c r="DU1275" s="6"/>
      <c r="DV1275" s="17"/>
      <c r="DW1275" s="9"/>
      <c r="DX1275" s="9"/>
      <c r="DY1275" s="9"/>
      <c r="DZ1275" s="17"/>
      <c r="EA1275" s="6"/>
      <c r="EB1275" s="6"/>
      <c r="EC1275" s="6"/>
      <c r="ED1275" s="6"/>
      <c r="EE1275" s="6"/>
      <c r="EF1275" s="6"/>
      <c r="EG1275" s="6"/>
      <c r="EH1275" s="6"/>
      <c r="EI1275" s="6"/>
      <c r="EJ1275" s="17"/>
    </row>
    <row r="1276" spans="119:140" x14ac:dyDescent="0.2">
      <c r="DO1276" s="6"/>
      <c r="DP1276" s="24"/>
      <c r="DQ1276" s="24"/>
      <c r="DR1276" s="6"/>
      <c r="DS1276" s="6"/>
      <c r="DT1276" s="6"/>
      <c r="DU1276" s="6"/>
      <c r="DV1276" s="17"/>
      <c r="DW1276" s="9"/>
      <c r="DX1276" s="9"/>
      <c r="DY1276" s="9"/>
      <c r="DZ1276" s="17"/>
      <c r="EA1276" s="6"/>
      <c r="EB1276" s="6"/>
      <c r="EC1276" s="6"/>
      <c r="ED1276" s="6"/>
      <c r="EE1276" s="6"/>
      <c r="EF1276" s="6"/>
      <c r="EG1276" s="6"/>
      <c r="EH1276" s="6"/>
      <c r="EI1276" s="6"/>
      <c r="EJ1276" s="17"/>
    </row>
    <row r="1277" spans="119:140" x14ac:dyDescent="0.2">
      <c r="DO1277" s="6"/>
      <c r="DP1277" s="24"/>
      <c r="DQ1277" s="24"/>
      <c r="DR1277" s="6"/>
      <c r="DS1277" s="6"/>
      <c r="DT1277" s="6"/>
      <c r="DU1277" s="6"/>
      <c r="DV1277" s="17"/>
      <c r="DW1277" s="9"/>
      <c r="DX1277" s="9"/>
      <c r="DY1277" s="9"/>
      <c r="DZ1277" s="17"/>
      <c r="EA1277" s="6"/>
      <c r="EB1277" s="6"/>
      <c r="EC1277" s="6"/>
      <c r="ED1277" s="6"/>
      <c r="EE1277" s="6"/>
      <c r="EF1277" s="6"/>
      <c r="EG1277" s="6"/>
      <c r="EH1277" s="6"/>
      <c r="EI1277" s="6"/>
      <c r="EJ1277" s="17"/>
    </row>
    <row r="1278" spans="119:140" x14ac:dyDescent="0.2">
      <c r="DO1278" s="6"/>
      <c r="DP1278" s="24"/>
      <c r="DQ1278" s="24"/>
      <c r="DR1278" s="6"/>
      <c r="DS1278" s="6"/>
      <c r="DT1278" s="6"/>
      <c r="DU1278" s="6"/>
      <c r="DV1278" s="17"/>
      <c r="DW1278" s="9"/>
      <c r="DX1278" s="9"/>
      <c r="DY1278" s="9"/>
      <c r="DZ1278" s="17"/>
      <c r="EA1278" s="6"/>
      <c r="EB1278" s="6"/>
      <c r="EC1278" s="6"/>
      <c r="ED1278" s="6"/>
      <c r="EE1278" s="6"/>
      <c r="EF1278" s="6"/>
      <c r="EG1278" s="6"/>
      <c r="EH1278" s="6"/>
      <c r="EI1278" s="6"/>
      <c r="EJ1278" s="17"/>
    </row>
    <row r="1279" spans="119:140" x14ac:dyDescent="0.2">
      <c r="DO1279" s="6"/>
      <c r="DP1279" s="24"/>
      <c r="DQ1279" s="24"/>
      <c r="DR1279" s="6"/>
      <c r="DS1279" s="6"/>
      <c r="DT1279" s="6"/>
      <c r="DU1279" s="6"/>
      <c r="DV1279" s="17"/>
      <c r="DW1279" s="9"/>
      <c r="DX1279" s="9"/>
      <c r="DY1279" s="9"/>
      <c r="DZ1279" s="17"/>
      <c r="EA1279" s="6"/>
      <c r="EB1279" s="6"/>
      <c r="EC1279" s="6"/>
      <c r="ED1279" s="6"/>
      <c r="EE1279" s="6"/>
      <c r="EF1279" s="6"/>
      <c r="EG1279" s="6"/>
      <c r="EH1279" s="6"/>
      <c r="EI1279" s="6"/>
      <c r="EJ1279" s="17"/>
    </row>
    <row r="1280" spans="119:140" x14ac:dyDescent="0.2">
      <c r="DO1280" s="6"/>
      <c r="DP1280" s="24"/>
      <c r="DQ1280" s="24"/>
      <c r="DR1280" s="6"/>
      <c r="DS1280" s="6"/>
      <c r="DT1280" s="6"/>
      <c r="DU1280" s="6"/>
      <c r="DV1280" s="17"/>
      <c r="DW1280" s="9"/>
      <c r="DX1280" s="9"/>
      <c r="DY1280" s="9"/>
      <c r="DZ1280" s="17"/>
      <c r="EA1280" s="6"/>
      <c r="EB1280" s="6"/>
      <c r="EC1280" s="6"/>
      <c r="ED1280" s="6"/>
      <c r="EE1280" s="6"/>
      <c r="EF1280" s="6"/>
      <c r="EG1280" s="6"/>
      <c r="EH1280" s="6"/>
      <c r="EI1280" s="6"/>
      <c r="EJ1280" s="17"/>
    </row>
    <row r="1281" spans="119:140" x14ac:dyDescent="0.2">
      <c r="DO1281" s="6"/>
      <c r="DP1281" s="24"/>
      <c r="DQ1281" s="24"/>
      <c r="DR1281" s="6"/>
      <c r="DS1281" s="6"/>
      <c r="DT1281" s="6"/>
      <c r="DU1281" s="6"/>
      <c r="DV1281" s="17"/>
      <c r="DW1281" s="9"/>
      <c r="DX1281" s="9"/>
      <c r="DY1281" s="9"/>
      <c r="DZ1281" s="17"/>
      <c r="EA1281" s="6"/>
      <c r="EB1281" s="6"/>
      <c r="EC1281" s="6"/>
      <c r="ED1281" s="6"/>
      <c r="EE1281" s="6"/>
      <c r="EF1281" s="6"/>
      <c r="EG1281" s="6"/>
      <c r="EH1281" s="6"/>
      <c r="EI1281" s="6"/>
      <c r="EJ1281" s="17"/>
    </row>
    <row r="1282" spans="119:140" x14ac:dyDescent="0.2">
      <c r="DO1282" s="6"/>
      <c r="DP1282" s="24"/>
      <c r="DQ1282" s="24"/>
      <c r="DR1282" s="6"/>
      <c r="DS1282" s="6"/>
      <c r="DT1282" s="6"/>
      <c r="DU1282" s="6"/>
      <c r="DV1282" s="17"/>
      <c r="DW1282" s="9"/>
      <c r="DX1282" s="9"/>
      <c r="DY1282" s="9"/>
      <c r="DZ1282" s="17"/>
      <c r="EA1282" s="6"/>
      <c r="EB1282" s="6"/>
      <c r="EC1282" s="6"/>
      <c r="ED1282" s="6"/>
      <c r="EE1282" s="6"/>
      <c r="EF1282" s="6"/>
      <c r="EG1282" s="6"/>
      <c r="EH1282" s="6"/>
      <c r="EI1282" s="6"/>
      <c r="EJ1282" s="17"/>
    </row>
    <row r="1283" spans="119:140" x14ac:dyDescent="0.2">
      <c r="DO1283" s="6"/>
      <c r="DP1283" s="24"/>
      <c r="DQ1283" s="24"/>
      <c r="DR1283" s="6"/>
      <c r="DS1283" s="6"/>
      <c r="DT1283" s="6"/>
      <c r="DU1283" s="6"/>
      <c r="DV1283" s="17"/>
      <c r="DW1283" s="9"/>
      <c r="DX1283" s="9"/>
      <c r="DY1283" s="9"/>
      <c r="DZ1283" s="17"/>
      <c r="EA1283" s="6"/>
      <c r="EB1283" s="6"/>
      <c r="EC1283" s="6"/>
      <c r="ED1283" s="6"/>
      <c r="EE1283" s="6"/>
      <c r="EF1283" s="6"/>
      <c r="EG1283" s="6"/>
      <c r="EH1283" s="6"/>
      <c r="EI1283" s="6"/>
      <c r="EJ1283" s="17"/>
    </row>
    <row r="1284" spans="119:140" x14ac:dyDescent="0.2">
      <c r="DO1284" s="6"/>
      <c r="DP1284" s="24"/>
      <c r="DQ1284" s="24"/>
      <c r="DR1284" s="6"/>
      <c r="DS1284" s="6"/>
      <c r="DT1284" s="6"/>
      <c r="DU1284" s="6"/>
      <c r="DV1284" s="17"/>
      <c r="DW1284" s="9"/>
      <c r="DX1284" s="9"/>
      <c r="DY1284" s="9"/>
      <c r="DZ1284" s="17"/>
      <c r="EA1284" s="6"/>
      <c r="EB1284" s="6"/>
      <c r="EC1284" s="6"/>
      <c r="ED1284" s="6"/>
      <c r="EE1284" s="6"/>
      <c r="EF1284" s="6"/>
      <c r="EG1284" s="6"/>
      <c r="EH1284" s="6"/>
      <c r="EI1284" s="6"/>
      <c r="EJ1284" s="17"/>
    </row>
    <row r="1285" spans="119:140" x14ac:dyDescent="0.2">
      <c r="DO1285" s="6"/>
      <c r="DP1285" s="24"/>
      <c r="DQ1285" s="24"/>
      <c r="DR1285" s="6"/>
      <c r="DS1285" s="6"/>
      <c r="DT1285" s="6"/>
      <c r="DU1285" s="6"/>
      <c r="DV1285" s="17"/>
      <c r="DW1285" s="9"/>
      <c r="DX1285" s="9"/>
      <c r="DY1285" s="9"/>
      <c r="DZ1285" s="17"/>
      <c r="EA1285" s="6"/>
      <c r="EB1285" s="6"/>
      <c r="EC1285" s="6"/>
      <c r="ED1285" s="6"/>
      <c r="EE1285" s="6"/>
      <c r="EF1285" s="6"/>
      <c r="EG1285" s="6"/>
      <c r="EH1285" s="6"/>
      <c r="EI1285" s="6"/>
      <c r="EJ1285" s="17"/>
    </row>
    <row r="1286" spans="119:140" x14ac:dyDescent="0.2">
      <c r="DO1286" s="6"/>
      <c r="DP1286" s="24"/>
      <c r="DQ1286" s="24"/>
      <c r="DR1286" s="6"/>
      <c r="DS1286" s="6"/>
      <c r="DT1286" s="6"/>
      <c r="DU1286" s="6"/>
      <c r="DV1286" s="17"/>
      <c r="DW1286" s="9"/>
      <c r="DX1286" s="9"/>
      <c r="DY1286" s="9"/>
      <c r="DZ1286" s="17"/>
      <c r="EA1286" s="6"/>
      <c r="EB1286" s="6"/>
      <c r="EC1286" s="6"/>
      <c r="ED1286" s="6"/>
      <c r="EE1286" s="6"/>
      <c r="EF1286" s="6"/>
      <c r="EG1286" s="6"/>
      <c r="EH1286" s="6"/>
      <c r="EI1286" s="6"/>
      <c r="EJ1286" s="17"/>
    </row>
    <row r="1287" spans="119:140" x14ac:dyDescent="0.2">
      <c r="DO1287" s="6"/>
      <c r="DP1287" s="24"/>
      <c r="DQ1287" s="24"/>
      <c r="DR1287" s="6"/>
      <c r="DS1287" s="6"/>
      <c r="DT1287" s="6"/>
      <c r="DU1287" s="6"/>
      <c r="DV1287" s="17"/>
      <c r="DW1287" s="9"/>
      <c r="DX1287" s="9"/>
      <c r="DY1287" s="9"/>
      <c r="DZ1287" s="17"/>
      <c r="EA1287" s="6"/>
      <c r="EB1287" s="6"/>
      <c r="EC1287" s="6"/>
      <c r="ED1287" s="6"/>
      <c r="EE1287" s="6"/>
      <c r="EF1287" s="6"/>
      <c r="EG1287" s="6"/>
      <c r="EH1287" s="6"/>
      <c r="EI1287" s="6"/>
      <c r="EJ1287" s="17"/>
    </row>
    <row r="1288" spans="119:140" x14ac:dyDescent="0.2">
      <c r="DO1288" s="6"/>
      <c r="DP1288" s="24"/>
      <c r="DQ1288" s="24"/>
      <c r="DR1288" s="6"/>
      <c r="DS1288" s="6"/>
      <c r="DT1288" s="6"/>
      <c r="DU1288" s="6"/>
      <c r="DV1288" s="17"/>
      <c r="DW1288" s="9"/>
      <c r="DX1288" s="9"/>
      <c r="DY1288" s="9"/>
      <c r="DZ1288" s="17"/>
      <c r="EA1288" s="6"/>
      <c r="EB1288" s="6"/>
      <c r="EC1288" s="6"/>
      <c r="ED1288" s="6"/>
      <c r="EE1288" s="6"/>
      <c r="EF1288" s="6"/>
      <c r="EG1288" s="6"/>
      <c r="EH1288" s="6"/>
      <c r="EI1288" s="6"/>
      <c r="EJ1288" s="17"/>
    </row>
    <row r="1289" spans="119:140" x14ac:dyDescent="0.2">
      <c r="DO1289" s="6"/>
      <c r="DP1289" s="24"/>
      <c r="DQ1289" s="24"/>
      <c r="DR1289" s="6"/>
      <c r="DS1289" s="6"/>
      <c r="DT1289" s="6"/>
      <c r="DU1289" s="6"/>
      <c r="DV1289" s="17"/>
      <c r="DW1289" s="9"/>
      <c r="DX1289" s="9"/>
      <c r="DY1289" s="9"/>
      <c r="DZ1289" s="17"/>
      <c r="EA1289" s="6"/>
      <c r="EB1289" s="6"/>
      <c r="EC1289" s="6"/>
      <c r="ED1289" s="6"/>
      <c r="EE1289" s="6"/>
      <c r="EF1289" s="6"/>
      <c r="EG1289" s="6"/>
      <c r="EH1289" s="6"/>
      <c r="EI1289" s="6"/>
      <c r="EJ1289" s="17"/>
    </row>
    <row r="1290" spans="119:140" x14ac:dyDescent="0.2">
      <c r="DO1290" s="6"/>
      <c r="DP1290" s="24"/>
      <c r="DQ1290" s="24"/>
      <c r="DR1290" s="6"/>
      <c r="DS1290" s="6"/>
      <c r="DT1290" s="6"/>
      <c r="DU1290" s="6"/>
      <c r="DV1290" s="17"/>
      <c r="DW1290" s="9"/>
      <c r="DX1290" s="9"/>
      <c r="DY1290" s="9"/>
      <c r="DZ1290" s="17"/>
      <c r="EA1290" s="6"/>
      <c r="EB1290" s="6"/>
      <c r="EC1290" s="6"/>
      <c r="ED1290" s="6"/>
      <c r="EE1290" s="6"/>
      <c r="EF1290" s="6"/>
      <c r="EG1290" s="6"/>
      <c r="EH1290" s="6"/>
      <c r="EI1290" s="6"/>
      <c r="EJ1290" s="17"/>
    </row>
    <row r="1291" spans="119:140" x14ac:dyDescent="0.2">
      <c r="DO1291" s="6"/>
      <c r="DP1291" s="24"/>
      <c r="DQ1291" s="24"/>
      <c r="DR1291" s="6"/>
      <c r="DS1291" s="6"/>
      <c r="DT1291" s="6"/>
      <c r="DU1291" s="6"/>
      <c r="DV1291" s="17"/>
      <c r="DW1291" s="9"/>
      <c r="DX1291" s="9"/>
      <c r="DY1291" s="9"/>
      <c r="DZ1291" s="17"/>
      <c r="EA1291" s="6"/>
      <c r="EB1291" s="6"/>
      <c r="EC1291" s="6"/>
      <c r="ED1291" s="6"/>
      <c r="EE1291" s="6"/>
      <c r="EF1291" s="6"/>
      <c r="EG1291" s="6"/>
      <c r="EH1291" s="6"/>
      <c r="EI1291" s="6"/>
      <c r="EJ1291" s="17"/>
    </row>
    <row r="1292" spans="119:140" x14ac:dyDescent="0.2">
      <c r="DO1292" s="6"/>
      <c r="DP1292" s="24"/>
      <c r="DQ1292" s="24"/>
      <c r="DR1292" s="6"/>
      <c r="DS1292" s="6"/>
      <c r="DT1292" s="6"/>
      <c r="DU1292" s="6"/>
      <c r="DV1292" s="17"/>
      <c r="DW1292" s="9"/>
      <c r="DX1292" s="9"/>
      <c r="DY1292" s="9"/>
      <c r="DZ1292" s="17"/>
      <c r="EA1292" s="6"/>
      <c r="EB1292" s="6"/>
      <c r="EC1292" s="6"/>
      <c r="ED1292" s="6"/>
      <c r="EE1292" s="6"/>
      <c r="EF1292" s="6"/>
      <c r="EG1292" s="6"/>
      <c r="EH1292" s="6"/>
      <c r="EI1292" s="6"/>
      <c r="EJ1292" s="17"/>
    </row>
    <row r="1293" spans="119:140" x14ac:dyDescent="0.2">
      <c r="DO1293" s="6"/>
      <c r="DP1293" s="24"/>
      <c r="DQ1293" s="24"/>
      <c r="DR1293" s="6"/>
      <c r="DS1293" s="6"/>
      <c r="DT1293" s="6"/>
      <c r="DU1293" s="6"/>
      <c r="DV1293" s="17"/>
      <c r="DW1293" s="9"/>
      <c r="DX1293" s="9"/>
      <c r="DY1293" s="9"/>
      <c r="DZ1293" s="17"/>
      <c r="EA1293" s="6"/>
      <c r="EB1293" s="6"/>
      <c r="EC1293" s="6"/>
      <c r="ED1293" s="6"/>
      <c r="EE1293" s="6"/>
      <c r="EF1293" s="6"/>
      <c r="EG1293" s="6"/>
      <c r="EH1293" s="6"/>
      <c r="EI1293" s="6"/>
      <c r="EJ1293" s="17"/>
    </row>
    <row r="1294" spans="119:140" x14ac:dyDescent="0.2">
      <c r="DO1294" s="6"/>
      <c r="DP1294" s="24"/>
      <c r="DQ1294" s="24"/>
      <c r="DR1294" s="6"/>
      <c r="DS1294" s="6"/>
      <c r="DT1294" s="6"/>
      <c r="DU1294" s="6"/>
      <c r="DV1294" s="17"/>
      <c r="DW1294" s="9"/>
      <c r="DX1294" s="9"/>
      <c r="DY1294" s="9"/>
      <c r="DZ1294" s="17"/>
      <c r="EA1294" s="6"/>
      <c r="EB1294" s="6"/>
      <c r="EC1294" s="6"/>
      <c r="ED1294" s="6"/>
      <c r="EE1294" s="6"/>
      <c r="EF1294" s="6"/>
      <c r="EG1294" s="6"/>
      <c r="EH1294" s="6"/>
      <c r="EI1294" s="6"/>
      <c r="EJ1294" s="17"/>
    </row>
    <row r="1295" spans="119:140" x14ac:dyDescent="0.2">
      <c r="DO1295" s="6"/>
      <c r="DP1295" s="24"/>
      <c r="DQ1295" s="24"/>
      <c r="DR1295" s="6"/>
      <c r="DS1295" s="6"/>
      <c r="DT1295" s="6"/>
      <c r="DU1295" s="6"/>
      <c r="DV1295" s="17"/>
      <c r="DW1295" s="9"/>
      <c r="DX1295" s="9"/>
      <c r="DY1295" s="9"/>
      <c r="DZ1295" s="17"/>
      <c r="EA1295" s="6"/>
      <c r="EB1295" s="6"/>
      <c r="EC1295" s="6"/>
      <c r="ED1295" s="6"/>
      <c r="EE1295" s="6"/>
      <c r="EF1295" s="6"/>
      <c r="EG1295" s="6"/>
      <c r="EH1295" s="6"/>
      <c r="EI1295" s="6"/>
      <c r="EJ1295" s="17"/>
    </row>
    <row r="1296" spans="119:140" x14ac:dyDescent="0.2">
      <c r="DO1296" s="6"/>
      <c r="DP1296" s="24"/>
      <c r="DQ1296" s="24"/>
      <c r="DR1296" s="6"/>
      <c r="DS1296" s="6"/>
      <c r="DT1296" s="6"/>
      <c r="DU1296" s="6"/>
      <c r="DV1296" s="17"/>
      <c r="DW1296" s="9"/>
      <c r="DX1296" s="9"/>
      <c r="DY1296" s="9"/>
      <c r="DZ1296" s="17"/>
      <c r="EA1296" s="6"/>
      <c r="EB1296" s="6"/>
      <c r="EC1296" s="6"/>
      <c r="ED1296" s="6"/>
      <c r="EE1296" s="6"/>
      <c r="EF1296" s="6"/>
      <c r="EG1296" s="6"/>
      <c r="EH1296" s="6"/>
      <c r="EI1296" s="6"/>
      <c r="EJ1296" s="17"/>
    </row>
    <row r="1297" spans="119:140" x14ac:dyDescent="0.2">
      <c r="DO1297" s="6"/>
      <c r="DP1297" s="24"/>
      <c r="DQ1297" s="24"/>
      <c r="DR1297" s="6"/>
      <c r="DS1297" s="6"/>
      <c r="DT1297" s="6"/>
      <c r="DU1297" s="6"/>
      <c r="DV1297" s="17"/>
      <c r="DW1297" s="9"/>
      <c r="DX1297" s="9"/>
      <c r="DY1297" s="9"/>
      <c r="DZ1297" s="17"/>
      <c r="EA1297" s="6"/>
      <c r="EB1297" s="6"/>
      <c r="EC1297" s="6"/>
      <c r="ED1297" s="6"/>
      <c r="EE1297" s="6"/>
      <c r="EF1297" s="6"/>
      <c r="EG1297" s="6"/>
      <c r="EH1297" s="6"/>
      <c r="EI1297" s="6"/>
      <c r="EJ1297" s="17"/>
    </row>
    <row r="1298" spans="119:140" x14ac:dyDescent="0.2">
      <c r="DO1298" s="6"/>
      <c r="DP1298" s="24"/>
      <c r="DQ1298" s="24"/>
      <c r="DR1298" s="6"/>
      <c r="DS1298" s="6"/>
      <c r="DT1298" s="6"/>
      <c r="DU1298" s="6"/>
      <c r="DV1298" s="17"/>
      <c r="DW1298" s="9"/>
      <c r="DX1298" s="9"/>
      <c r="DY1298" s="9"/>
      <c r="DZ1298" s="17"/>
      <c r="EA1298" s="6"/>
      <c r="EB1298" s="6"/>
      <c r="EC1298" s="6"/>
      <c r="ED1298" s="6"/>
      <c r="EE1298" s="6"/>
      <c r="EF1298" s="6"/>
      <c r="EG1298" s="6"/>
      <c r="EH1298" s="6"/>
      <c r="EI1298" s="6"/>
      <c r="EJ1298" s="17"/>
    </row>
    <row r="1299" spans="119:140" x14ac:dyDescent="0.2">
      <c r="DO1299" s="6"/>
      <c r="DP1299" s="24"/>
      <c r="DQ1299" s="24"/>
      <c r="DR1299" s="6"/>
      <c r="DS1299" s="6"/>
      <c r="DT1299" s="6"/>
      <c r="DU1299" s="6"/>
      <c r="DV1299" s="17"/>
      <c r="DW1299" s="9"/>
      <c r="DX1299" s="9"/>
      <c r="DY1299" s="9"/>
      <c r="DZ1299" s="17"/>
      <c r="EA1299" s="6"/>
      <c r="EB1299" s="6"/>
      <c r="EC1299" s="6"/>
      <c r="ED1299" s="6"/>
      <c r="EE1299" s="6"/>
      <c r="EF1299" s="6"/>
      <c r="EG1299" s="6"/>
      <c r="EH1299" s="6"/>
      <c r="EI1299" s="6"/>
      <c r="EJ1299" s="17"/>
    </row>
    <row r="1300" spans="119:140" x14ac:dyDescent="0.2">
      <c r="DO1300" s="6"/>
      <c r="DP1300" s="24"/>
      <c r="DQ1300" s="24"/>
      <c r="DR1300" s="6"/>
      <c r="DS1300" s="6"/>
      <c r="DT1300" s="6"/>
      <c r="DU1300" s="6"/>
      <c r="DV1300" s="17"/>
      <c r="DW1300" s="9"/>
      <c r="DX1300" s="9"/>
      <c r="DY1300" s="9"/>
      <c r="DZ1300" s="17"/>
      <c r="EA1300" s="6"/>
      <c r="EB1300" s="6"/>
      <c r="EC1300" s="6"/>
      <c r="ED1300" s="6"/>
      <c r="EE1300" s="6"/>
      <c r="EF1300" s="6"/>
      <c r="EG1300" s="6"/>
      <c r="EH1300" s="6"/>
      <c r="EI1300" s="6"/>
      <c r="EJ1300" s="17"/>
    </row>
    <row r="1301" spans="119:140" x14ac:dyDescent="0.2">
      <c r="DO1301" s="6"/>
      <c r="DP1301" s="24"/>
      <c r="DQ1301" s="24"/>
      <c r="DR1301" s="6"/>
      <c r="DS1301" s="6"/>
      <c r="DT1301" s="6"/>
      <c r="DU1301" s="6"/>
      <c r="DV1301" s="17"/>
      <c r="DW1301" s="9"/>
      <c r="DX1301" s="9"/>
      <c r="DY1301" s="9"/>
      <c r="DZ1301" s="17"/>
      <c r="EA1301" s="6"/>
      <c r="EB1301" s="6"/>
      <c r="EC1301" s="6"/>
      <c r="ED1301" s="6"/>
      <c r="EE1301" s="6"/>
      <c r="EF1301" s="6"/>
      <c r="EG1301" s="6"/>
      <c r="EH1301" s="6"/>
      <c r="EI1301" s="6"/>
      <c r="EJ1301" s="17"/>
    </row>
    <row r="1302" spans="119:140" x14ac:dyDescent="0.2">
      <c r="DO1302" s="6"/>
      <c r="DP1302" s="24"/>
      <c r="DQ1302" s="24"/>
      <c r="DR1302" s="6"/>
      <c r="DS1302" s="6"/>
      <c r="DT1302" s="6"/>
      <c r="DU1302" s="6"/>
      <c r="DV1302" s="17"/>
      <c r="DW1302" s="9"/>
      <c r="DX1302" s="9"/>
      <c r="DY1302" s="9"/>
      <c r="DZ1302" s="17"/>
      <c r="EA1302" s="6"/>
      <c r="EB1302" s="6"/>
      <c r="EC1302" s="6"/>
      <c r="ED1302" s="6"/>
      <c r="EE1302" s="6"/>
      <c r="EF1302" s="6"/>
      <c r="EG1302" s="6"/>
      <c r="EH1302" s="6"/>
      <c r="EI1302" s="6"/>
      <c r="EJ1302" s="17"/>
    </row>
    <row r="1303" spans="119:140" x14ac:dyDescent="0.2">
      <c r="DO1303" s="6"/>
      <c r="DP1303" s="24"/>
      <c r="DQ1303" s="24"/>
      <c r="DR1303" s="6"/>
      <c r="DS1303" s="6"/>
      <c r="DT1303" s="6"/>
      <c r="DU1303" s="6"/>
      <c r="DV1303" s="17"/>
      <c r="DW1303" s="9"/>
      <c r="DX1303" s="9"/>
      <c r="DY1303" s="9"/>
      <c r="DZ1303" s="17"/>
      <c r="EA1303" s="6"/>
      <c r="EB1303" s="6"/>
      <c r="EC1303" s="6"/>
      <c r="ED1303" s="6"/>
      <c r="EE1303" s="6"/>
      <c r="EF1303" s="6"/>
      <c r="EG1303" s="6"/>
      <c r="EH1303" s="6"/>
      <c r="EI1303" s="6"/>
      <c r="EJ1303" s="17"/>
    </row>
    <row r="1304" spans="119:140" x14ac:dyDescent="0.2">
      <c r="DO1304" s="6"/>
      <c r="DP1304" s="24"/>
      <c r="DQ1304" s="24"/>
      <c r="DR1304" s="6"/>
      <c r="DS1304" s="6"/>
      <c r="DT1304" s="6"/>
      <c r="DU1304" s="6"/>
      <c r="DV1304" s="17"/>
      <c r="DW1304" s="9"/>
      <c r="DX1304" s="9"/>
      <c r="DY1304" s="9"/>
      <c r="DZ1304" s="17"/>
      <c r="EA1304" s="6"/>
      <c r="EB1304" s="6"/>
      <c r="EC1304" s="6"/>
      <c r="ED1304" s="6"/>
      <c r="EE1304" s="6"/>
      <c r="EF1304" s="6"/>
      <c r="EG1304" s="6"/>
      <c r="EH1304" s="6"/>
      <c r="EI1304" s="6"/>
      <c r="EJ1304" s="17"/>
    </row>
    <row r="1305" spans="119:140" x14ac:dyDescent="0.2">
      <c r="DO1305" s="6"/>
      <c r="DP1305" s="24"/>
      <c r="DQ1305" s="24"/>
      <c r="DR1305" s="6"/>
      <c r="DS1305" s="6"/>
      <c r="DT1305" s="6"/>
      <c r="DU1305" s="6"/>
      <c r="DV1305" s="17"/>
      <c r="DW1305" s="9"/>
      <c r="DX1305" s="9"/>
      <c r="DY1305" s="9"/>
      <c r="DZ1305" s="17"/>
      <c r="EA1305" s="6"/>
      <c r="EB1305" s="6"/>
      <c r="EC1305" s="6"/>
      <c r="ED1305" s="6"/>
      <c r="EE1305" s="6"/>
      <c r="EF1305" s="6"/>
      <c r="EG1305" s="6"/>
      <c r="EH1305" s="6"/>
      <c r="EI1305" s="6"/>
      <c r="EJ1305" s="17"/>
    </row>
    <row r="1306" spans="119:140" x14ac:dyDescent="0.2">
      <c r="DO1306" s="6"/>
      <c r="DP1306" s="24"/>
      <c r="DQ1306" s="24"/>
      <c r="DR1306" s="6"/>
      <c r="DS1306" s="6"/>
      <c r="DT1306" s="6"/>
      <c r="DU1306" s="6"/>
      <c r="DV1306" s="17"/>
      <c r="DW1306" s="9"/>
      <c r="DX1306" s="9"/>
      <c r="DY1306" s="9"/>
      <c r="DZ1306" s="17"/>
      <c r="EA1306" s="6"/>
      <c r="EB1306" s="6"/>
      <c r="EC1306" s="6"/>
      <c r="ED1306" s="6"/>
      <c r="EE1306" s="6"/>
      <c r="EF1306" s="6"/>
      <c r="EG1306" s="6"/>
      <c r="EH1306" s="6"/>
      <c r="EI1306" s="6"/>
      <c r="EJ1306" s="17"/>
    </row>
    <row r="1307" spans="119:140" x14ac:dyDescent="0.2">
      <c r="DO1307" s="6"/>
      <c r="DP1307" s="24"/>
      <c r="DQ1307" s="24"/>
      <c r="DR1307" s="6"/>
      <c r="DS1307" s="6"/>
      <c r="DT1307" s="6"/>
      <c r="DU1307" s="6"/>
      <c r="DV1307" s="17"/>
      <c r="DW1307" s="9"/>
      <c r="DX1307" s="9"/>
      <c r="DY1307" s="9"/>
      <c r="DZ1307" s="17"/>
      <c r="EA1307" s="6"/>
      <c r="EB1307" s="6"/>
      <c r="EC1307" s="6"/>
      <c r="ED1307" s="6"/>
      <c r="EE1307" s="6"/>
      <c r="EF1307" s="6"/>
      <c r="EG1307" s="6"/>
      <c r="EH1307" s="6"/>
      <c r="EI1307" s="6"/>
      <c r="EJ1307" s="17"/>
    </row>
    <row r="1308" spans="119:140" x14ac:dyDescent="0.2">
      <c r="DO1308" s="6"/>
      <c r="DP1308" s="24"/>
      <c r="DQ1308" s="24"/>
      <c r="DR1308" s="6"/>
      <c r="DS1308" s="6"/>
      <c r="DT1308" s="6"/>
      <c r="DU1308" s="6"/>
      <c r="DV1308" s="17"/>
      <c r="DW1308" s="9"/>
      <c r="DX1308" s="9"/>
      <c r="DY1308" s="9"/>
      <c r="DZ1308" s="17"/>
      <c r="EA1308" s="6"/>
      <c r="EB1308" s="6"/>
      <c r="EC1308" s="6"/>
      <c r="ED1308" s="6"/>
      <c r="EE1308" s="6"/>
      <c r="EF1308" s="6"/>
      <c r="EG1308" s="6"/>
      <c r="EH1308" s="6"/>
      <c r="EI1308" s="6"/>
      <c r="EJ1308" s="17"/>
    </row>
    <row r="1309" spans="119:140" x14ac:dyDescent="0.2">
      <c r="DO1309" s="6"/>
      <c r="DP1309" s="24"/>
      <c r="DQ1309" s="24"/>
      <c r="DR1309" s="6"/>
      <c r="DS1309" s="6"/>
      <c r="DT1309" s="6"/>
      <c r="DU1309" s="6"/>
      <c r="DV1309" s="17"/>
      <c r="DW1309" s="9"/>
      <c r="DX1309" s="9"/>
      <c r="DY1309" s="9"/>
      <c r="DZ1309" s="17"/>
      <c r="EA1309" s="6"/>
      <c r="EB1309" s="6"/>
      <c r="EC1309" s="6"/>
      <c r="ED1309" s="6"/>
      <c r="EE1309" s="6"/>
      <c r="EF1309" s="6"/>
      <c r="EG1309" s="6"/>
      <c r="EH1309" s="6"/>
      <c r="EI1309" s="6"/>
      <c r="EJ1309" s="17"/>
    </row>
    <row r="1310" spans="119:140" x14ac:dyDescent="0.2">
      <c r="DO1310" s="6"/>
      <c r="DP1310" s="24"/>
      <c r="DQ1310" s="24"/>
      <c r="DR1310" s="6"/>
      <c r="DS1310" s="6"/>
      <c r="DT1310" s="6"/>
      <c r="DU1310" s="6"/>
      <c r="DV1310" s="17"/>
      <c r="DW1310" s="9"/>
      <c r="DX1310" s="9"/>
      <c r="DY1310" s="9"/>
      <c r="DZ1310" s="17"/>
      <c r="EA1310" s="6"/>
      <c r="EB1310" s="6"/>
      <c r="EC1310" s="6"/>
      <c r="ED1310" s="6"/>
      <c r="EE1310" s="6"/>
      <c r="EF1310" s="6"/>
      <c r="EG1310" s="6"/>
      <c r="EH1310" s="6"/>
      <c r="EI1310" s="6"/>
      <c r="EJ1310" s="17"/>
    </row>
    <row r="1311" spans="119:140" x14ac:dyDescent="0.2">
      <c r="DO1311" s="6"/>
      <c r="DP1311" s="24"/>
      <c r="DQ1311" s="24"/>
      <c r="DR1311" s="6"/>
      <c r="DS1311" s="6"/>
      <c r="DT1311" s="6"/>
      <c r="DU1311" s="6"/>
      <c r="DV1311" s="17"/>
      <c r="DW1311" s="9"/>
      <c r="DX1311" s="9"/>
      <c r="DY1311" s="9"/>
      <c r="DZ1311" s="17"/>
      <c r="EA1311" s="6"/>
      <c r="EB1311" s="6"/>
      <c r="EC1311" s="6"/>
      <c r="ED1311" s="6"/>
      <c r="EE1311" s="6"/>
      <c r="EF1311" s="6"/>
      <c r="EG1311" s="6"/>
      <c r="EH1311" s="6"/>
      <c r="EI1311" s="6"/>
      <c r="EJ1311" s="17"/>
    </row>
    <row r="1312" spans="119:140" x14ac:dyDescent="0.2">
      <c r="DO1312" s="6"/>
      <c r="DP1312" s="24"/>
      <c r="DQ1312" s="24"/>
      <c r="DR1312" s="6"/>
      <c r="DS1312" s="6"/>
      <c r="DT1312" s="6"/>
      <c r="DU1312" s="6"/>
      <c r="DV1312" s="17"/>
      <c r="DW1312" s="9"/>
      <c r="DX1312" s="9"/>
      <c r="DY1312" s="9"/>
      <c r="DZ1312" s="17"/>
      <c r="EA1312" s="6"/>
      <c r="EB1312" s="6"/>
      <c r="EC1312" s="6"/>
      <c r="ED1312" s="6"/>
      <c r="EE1312" s="6"/>
      <c r="EF1312" s="6"/>
      <c r="EG1312" s="6"/>
      <c r="EH1312" s="6"/>
      <c r="EI1312" s="6"/>
      <c r="EJ1312" s="17"/>
    </row>
    <row r="1313" spans="119:140" x14ac:dyDescent="0.2">
      <c r="DO1313" s="6"/>
      <c r="DP1313" s="24"/>
      <c r="DQ1313" s="24"/>
      <c r="DR1313" s="6"/>
      <c r="DS1313" s="6"/>
      <c r="DT1313" s="6"/>
      <c r="DU1313" s="6"/>
      <c r="DV1313" s="17"/>
      <c r="DW1313" s="9"/>
      <c r="DX1313" s="9"/>
      <c r="DY1313" s="9"/>
      <c r="DZ1313" s="17"/>
      <c r="EA1313" s="6"/>
      <c r="EB1313" s="6"/>
      <c r="EC1313" s="6"/>
      <c r="ED1313" s="6"/>
      <c r="EE1313" s="6"/>
      <c r="EF1313" s="6"/>
      <c r="EG1313" s="6"/>
      <c r="EH1313" s="6"/>
      <c r="EI1313" s="6"/>
      <c r="EJ1313" s="17"/>
    </row>
    <row r="1314" spans="119:140" x14ac:dyDescent="0.2">
      <c r="DO1314" s="6"/>
      <c r="DP1314" s="24"/>
      <c r="DQ1314" s="24"/>
      <c r="DR1314" s="6"/>
      <c r="DS1314" s="6"/>
      <c r="DT1314" s="6"/>
      <c r="DU1314" s="6"/>
      <c r="DV1314" s="17"/>
      <c r="DW1314" s="9"/>
      <c r="DX1314" s="9"/>
      <c r="DY1314" s="9"/>
      <c r="DZ1314" s="17"/>
      <c r="EA1314" s="6"/>
      <c r="EB1314" s="6"/>
      <c r="EC1314" s="6"/>
      <c r="ED1314" s="6"/>
      <c r="EE1314" s="6"/>
      <c r="EF1314" s="6"/>
      <c r="EG1314" s="6"/>
      <c r="EH1314" s="6"/>
      <c r="EI1314" s="6"/>
      <c r="EJ1314" s="17"/>
    </row>
    <row r="1315" spans="119:140" x14ac:dyDescent="0.2">
      <c r="DO1315" s="6"/>
      <c r="DP1315" s="24"/>
      <c r="DQ1315" s="24"/>
      <c r="DR1315" s="6"/>
      <c r="DS1315" s="6"/>
      <c r="DT1315" s="6"/>
      <c r="DU1315" s="6"/>
      <c r="DV1315" s="17"/>
      <c r="DW1315" s="9"/>
      <c r="DX1315" s="9"/>
      <c r="DY1315" s="9"/>
      <c r="DZ1315" s="17"/>
      <c r="EA1315" s="6"/>
      <c r="EB1315" s="6"/>
      <c r="EC1315" s="6"/>
      <c r="ED1315" s="6"/>
      <c r="EE1315" s="6"/>
      <c r="EF1315" s="6"/>
      <c r="EG1315" s="6"/>
      <c r="EH1315" s="6"/>
      <c r="EI1315" s="6"/>
      <c r="EJ1315" s="17"/>
    </row>
    <row r="1316" spans="119:140" x14ac:dyDescent="0.2">
      <c r="DO1316" s="6"/>
      <c r="DP1316" s="24"/>
      <c r="DQ1316" s="24"/>
      <c r="DR1316" s="6"/>
      <c r="DS1316" s="6"/>
      <c r="DT1316" s="6"/>
      <c r="DU1316" s="6"/>
      <c r="DV1316" s="17"/>
      <c r="DW1316" s="9"/>
      <c r="DX1316" s="9"/>
      <c r="DY1316" s="9"/>
      <c r="DZ1316" s="17"/>
      <c r="EA1316" s="6"/>
      <c r="EB1316" s="6"/>
      <c r="EC1316" s="6"/>
      <c r="ED1316" s="6"/>
      <c r="EE1316" s="6"/>
      <c r="EF1316" s="6"/>
      <c r="EG1316" s="6"/>
      <c r="EH1316" s="6"/>
      <c r="EI1316" s="6"/>
      <c r="EJ1316" s="17"/>
    </row>
    <row r="1317" spans="119:140" x14ac:dyDescent="0.2">
      <c r="DO1317" s="6"/>
      <c r="DP1317" s="24"/>
      <c r="DQ1317" s="24"/>
      <c r="DR1317" s="6"/>
      <c r="DS1317" s="6"/>
      <c r="DT1317" s="6"/>
      <c r="DU1317" s="6"/>
      <c r="DV1317" s="17"/>
      <c r="DW1317" s="9"/>
      <c r="DX1317" s="9"/>
      <c r="DY1317" s="9"/>
      <c r="DZ1317" s="17"/>
      <c r="EA1317" s="6"/>
      <c r="EB1317" s="6"/>
      <c r="EC1317" s="6"/>
      <c r="ED1317" s="6"/>
      <c r="EE1317" s="6"/>
      <c r="EF1317" s="6"/>
      <c r="EG1317" s="6"/>
      <c r="EH1317" s="6"/>
      <c r="EI1317" s="6"/>
      <c r="EJ1317" s="17"/>
    </row>
    <row r="1318" spans="119:140" x14ac:dyDescent="0.2">
      <c r="DO1318" s="6"/>
      <c r="DP1318" s="24"/>
      <c r="DQ1318" s="24"/>
      <c r="DR1318" s="6"/>
      <c r="DS1318" s="6"/>
      <c r="DT1318" s="6"/>
      <c r="DU1318" s="6"/>
      <c r="DV1318" s="17"/>
      <c r="DW1318" s="9"/>
      <c r="DX1318" s="9"/>
      <c r="DY1318" s="9"/>
      <c r="DZ1318" s="17"/>
      <c r="EA1318" s="6"/>
      <c r="EB1318" s="6"/>
      <c r="EC1318" s="6"/>
      <c r="ED1318" s="6"/>
      <c r="EE1318" s="6"/>
      <c r="EF1318" s="6"/>
      <c r="EG1318" s="6"/>
      <c r="EH1318" s="6"/>
      <c r="EI1318" s="6"/>
      <c r="EJ1318" s="17"/>
    </row>
    <row r="1319" spans="119:140" x14ac:dyDescent="0.2">
      <c r="DO1319" s="6"/>
      <c r="DP1319" s="24"/>
      <c r="DQ1319" s="24"/>
      <c r="DR1319" s="6"/>
      <c r="DS1319" s="6"/>
      <c r="DT1319" s="6"/>
      <c r="DU1319" s="6"/>
      <c r="DV1319" s="17"/>
      <c r="DW1319" s="9"/>
      <c r="DX1319" s="9"/>
      <c r="DY1319" s="9"/>
      <c r="DZ1319" s="17"/>
      <c r="EA1319" s="6"/>
      <c r="EB1319" s="6"/>
      <c r="EC1319" s="6"/>
      <c r="ED1319" s="6"/>
      <c r="EE1319" s="6"/>
      <c r="EF1319" s="6"/>
      <c r="EG1319" s="6"/>
      <c r="EH1319" s="6"/>
      <c r="EI1319" s="6"/>
      <c r="EJ1319" s="17"/>
    </row>
    <row r="1320" spans="119:140" x14ac:dyDescent="0.2">
      <c r="DO1320" s="6"/>
      <c r="DP1320" s="24"/>
      <c r="DQ1320" s="24"/>
      <c r="DR1320" s="6"/>
      <c r="DS1320" s="6"/>
      <c r="DT1320" s="6"/>
      <c r="DU1320" s="6"/>
      <c r="DV1320" s="17"/>
      <c r="DW1320" s="9"/>
      <c r="DX1320" s="9"/>
      <c r="DY1320" s="9"/>
      <c r="DZ1320" s="17"/>
      <c r="EA1320" s="6"/>
      <c r="EB1320" s="6"/>
      <c r="EC1320" s="6"/>
      <c r="ED1320" s="6"/>
      <c r="EE1320" s="6"/>
      <c r="EF1320" s="6"/>
      <c r="EG1320" s="6"/>
      <c r="EH1320" s="6"/>
      <c r="EI1320" s="6"/>
      <c r="EJ1320" s="17"/>
    </row>
    <row r="1321" spans="119:140" x14ac:dyDescent="0.2">
      <c r="DO1321" s="6"/>
      <c r="DP1321" s="24"/>
      <c r="DQ1321" s="24"/>
      <c r="DR1321" s="6"/>
      <c r="DS1321" s="6"/>
      <c r="DT1321" s="6"/>
      <c r="DU1321" s="6"/>
      <c r="DV1321" s="17"/>
      <c r="DW1321" s="9"/>
      <c r="DX1321" s="9"/>
      <c r="DY1321" s="9"/>
      <c r="DZ1321" s="17"/>
      <c r="EA1321" s="6"/>
      <c r="EB1321" s="6"/>
      <c r="EC1321" s="6"/>
      <c r="ED1321" s="6"/>
      <c r="EE1321" s="6"/>
      <c r="EF1321" s="6"/>
      <c r="EG1321" s="6"/>
      <c r="EH1321" s="6"/>
      <c r="EI1321" s="6"/>
      <c r="EJ1321" s="17"/>
    </row>
    <row r="1322" spans="119:140" x14ac:dyDescent="0.2">
      <c r="DO1322" s="6"/>
      <c r="DP1322" s="24"/>
      <c r="DQ1322" s="24"/>
      <c r="DR1322" s="6"/>
      <c r="DS1322" s="6"/>
      <c r="DT1322" s="6"/>
      <c r="DU1322" s="6"/>
      <c r="DV1322" s="17"/>
      <c r="DW1322" s="9"/>
      <c r="DX1322" s="9"/>
      <c r="DY1322" s="9"/>
      <c r="DZ1322" s="17"/>
      <c r="EA1322" s="6"/>
      <c r="EB1322" s="6"/>
      <c r="EC1322" s="6"/>
      <c r="ED1322" s="6"/>
      <c r="EE1322" s="6"/>
      <c r="EF1322" s="6"/>
      <c r="EG1322" s="6"/>
      <c r="EH1322" s="6"/>
      <c r="EI1322" s="6"/>
      <c r="EJ1322" s="17"/>
    </row>
    <row r="1323" spans="119:140" x14ac:dyDescent="0.2">
      <c r="DO1323" s="6"/>
      <c r="DP1323" s="24"/>
      <c r="DQ1323" s="24"/>
      <c r="DR1323" s="6"/>
      <c r="DS1323" s="6"/>
      <c r="DT1323" s="6"/>
      <c r="DU1323" s="6"/>
      <c r="DV1323" s="17"/>
      <c r="DW1323" s="9"/>
      <c r="DX1323" s="9"/>
      <c r="DY1323" s="9"/>
      <c r="DZ1323" s="17"/>
      <c r="EA1323" s="6"/>
      <c r="EB1323" s="6"/>
      <c r="EC1323" s="6"/>
      <c r="ED1323" s="6"/>
      <c r="EE1323" s="6"/>
      <c r="EF1323" s="6"/>
      <c r="EG1323" s="6"/>
      <c r="EH1323" s="6"/>
      <c r="EI1323" s="6"/>
      <c r="EJ1323" s="17"/>
    </row>
    <row r="1324" spans="119:140" x14ac:dyDescent="0.2">
      <c r="DO1324" s="6"/>
      <c r="DP1324" s="24"/>
      <c r="DQ1324" s="24"/>
      <c r="DR1324" s="6"/>
      <c r="DS1324" s="6"/>
      <c r="DT1324" s="6"/>
      <c r="DU1324" s="6"/>
      <c r="DV1324" s="17"/>
      <c r="DW1324" s="9"/>
      <c r="DX1324" s="9"/>
      <c r="DY1324" s="9"/>
      <c r="DZ1324" s="17"/>
      <c r="EA1324" s="6"/>
      <c r="EB1324" s="6"/>
      <c r="EC1324" s="6"/>
      <c r="ED1324" s="6"/>
      <c r="EE1324" s="6"/>
      <c r="EF1324" s="6"/>
      <c r="EG1324" s="6"/>
      <c r="EH1324" s="6"/>
      <c r="EI1324" s="6"/>
      <c r="EJ1324" s="17"/>
    </row>
    <row r="1325" spans="119:140" x14ac:dyDescent="0.2">
      <c r="DO1325" s="6"/>
      <c r="DP1325" s="24"/>
      <c r="DQ1325" s="24"/>
      <c r="DR1325" s="6"/>
      <c r="DS1325" s="6"/>
      <c r="DT1325" s="6"/>
      <c r="DU1325" s="6"/>
      <c r="DV1325" s="17"/>
      <c r="DW1325" s="9"/>
      <c r="DX1325" s="9"/>
      <c r="DY1325" s="9"/>
      <c r="DZ1325" s="17"/>
      <c r="EA1325" s="6"/>
      <c r="EB1325" s="6"/>
      <c r="EC1325" s="6"/>
      <c r="ED1325" s="6"/>
      <c r="EE1325" s="6"/>
      <c r="EF1325" s="6"/>
      <c r="EG1325" s="6"/>
      <c r="EH1325" s="6"/>
      <c r="EI1325" s="6"/>
      <c r="EJ1325" s="17"/>
    </row>
    <row r="1326" spans="119:140" x14ac:dyDescent="0.2">
      <c r="DO1326" s="6"/>
      <c r="DP1326" s="24"/>
      <c r="DQ1326" s="24"/>
      <c r="DR1326" s="6"/>
      <c r="DS1326" s="6"/>
      <c r="DT1326" s="6"/>
      <c r="DU1326" s="6"/>
      <c r="DV1326" s="17"/>
      <c r="DW1326" s="9"/>
      <c r="DX1326" s="9"/>
      <c r="DY1326" s="9"/>
      <c r="DZ1326" s="17"/>
      <c r="EA1326" s="6"/>
      <c r="EB1326" s="6"/>
      <c r="EC1326" s="6"/>
      <c r="ED1326" s="6"/>
      <c r="EE1326" s="6"/>
      <c r="EF1326" s="6"/>
      <c r="EG1326" s="6"/>
      <c r="EH1326" s="6"/>
      <c r="EI1326" s="6"/>
      <c r="EJ1326" s="17"/>
    </row>
    <row r="1327" spans="119:140" x14ac:dyDescent="0.2">
      <c r="DO1327" s="6"/>
      <c r="DP1327" s="24"/>
      <c r="DQ1327" s="24"/>
      <c r="DR1327" s="6"/>
      <c r="DS1327" s="6"/>
      <c r="DT1327" s="6"/>
      <c r="DU1327" s="6"/>
      <c r="DV1327" s="17"/>
      <c r="DW1327" s="9"/>
      <c r="DX1327" s="9"/>
      <c r="DY1327" s="9"/>
      <c r="DZ1327" s="17"/>
      <c r="EA1327" s="6"/>
      <c r="EB1327" s="6"/>
      <c r="EC1327" s="6"/>
      <c r="ED1327" s="6"/>
      <c r="EE1327" s="6"/>
      <c r="EF1327" s="6"/>
      <c r="EG1327" s="6"/>
      <c r="EH1327" s="6"/>
      <c r="EI1327" s="6"/>
      <c r="EJ1327" s="17"/>
    </row>
    <row r="1328" spans="119:140" x14ac:dyDescent="0.2">
      <c r="DO1328" s="6"/>
      <c r="DP1328" s="24"/>
      <c r="DQ1328" s="24"/>
      <c r="DR1328" s="6"/>
      <c r="DS1328" s="6"/>
      <c r="DT1328" s="6"/>
      <c r="DU1328" s="6"/>
      <c r="DV1328" s="17"/>
      <c r="DW1328" s="9"/>
      <c r="DX1328" s="9"/>
      <c r="DY1328" s="9"/>
      <c r="DZ1328" s="17"/>
      <c r="EA1328" s="6"/>
      <c r="EB1328" s="6"/>
      <c r="EC1328" s="6"/>
      <c r="ED1328" s="6"/>
      <c r="EE1328" s="6"/>
      <c r="EF1328" s="6"/>
      <c r="EG1328" s="6"/>
      <c r="EH1328" s="6"/>
      <c r="EI1328" s="6"/>
      <c r="EJ1328" s="17"/>
    </row>
    <row r="1329" spans="119:140" x14ac:dyDescent="0.2">
      <c r="DO1329" s="6"/>
      <c r="DP1329" s="24"/>
      <c r="DQ1329" s="24"/>
      <c r="DR1329" s="6"/>
      <c r="DS1329" s="6"/>
      <c r="DT1329" s="6"/>
      <c r="DU1329" s="6"/>
      <c r="DV1329" s="17"/>
      <c r="DW1329" s="9"/>
      <c r="DX1329" s="9"/>
      <c r="DY1329" s="9"/>
      <c r="DZ1329" s="17"/>
      <c r="EA1329" s="6"/>
      <c r="EB1329" s="6"/>
      <c r="EC1329" s="6"/>
      <c r="ED1329" s="6"/>
      <c r="EE1329" s="6"/>
      <c r="EF1329" s="6"/>
      <c r="EG1329" s="6"/>
      <c r="EH1329" s="6"/>
      <c r="EI1329" s="6"/>
      <c r="EJ1329" s="17"/>
    </row>
    <row r="1330" spans="119:140" x14ac:dyDescent="0.2">
      <c r="DO1330" s="6"/>
      <c r="DP1330" s="24"/>
      <c r="DQ1330" s="24"/>
      <c r="DR1330" s="6"/>
      <c r="DS1330" s="6"/>
      <c r="DT1330" s="6"/>
      <c r="DU1330" s="6"/>
      <c r="DV1330" s="17"/>
      <c r="DW1330" s="9"/>
      <c r="DX1330" s="9"/>
      <c r="DY1330" s="9"/>
      <c r="DZ1330" s="17"/>
      <c r="EA1330" s="6"/>
      <c r="EB1330" s="6"/>
      <c r="EC1330" s="6"/>
      <c r="ED1330" s="6"/>
      <c r="EE1330" s="6"/>
      <c r="EF1330" s="6"/>
      <c r="EG1330" s="6"/>
      <c r="EH1330" s="6"/>
      <c r="EI1330" s="6"/>
      <c r="EJ1330" s="17"/>
    </row>
    <row r="1331" spans="119:140" x14ac:dyDescent="0.2">
      <c r="DO1331" s="6"/>
      <c r="DP1331" s="24"/>
      <c r="DQ1331" s="24"/>
      <c r="DR1331" s="6"/>
      <c r="DS1331" s="6"/>
      <c r="DT1331" s="6"/>
      <c r="DU1331" s="6"/>
      <c r="DV1331" s="17"/>
      <c r="DW1331" s="9"/>
      <c r="DX1331" s="9"/>
      <c r="DY1331" s="9"/>
      <c r="DZ1331" s="17"/>
      <c r="EA1331" s="6"/>
      <c r="EB1331" s="6"/>
      <c r="EC1331" s="6"/>
      <c r="ED1331" s="6"/>
      <c r="EE1331" s="6"/>
      <c r="EF1331" s="6"/>
      <c r="EG1331" s="6"/>
      <c r="EH1331" s="6"/>
      <c r="EI1331" s="6"/>
      <c r="EJ1331" s="17"/>
    </row>
    <row r="1332" spans="119:140" x14ac:dyDescent="0.2">
      <c r="DO1332" s="6"/>
      <c r="DP1332" s="24"/>
      <c r="DQ1332" s="24"/>
      <c r="DR1332" s="6"/>
      <c r="DS1332" s="6"/>
      <c r="DT1332" s="6"/>
      <c r="DU1332" s="6"/>
      <c r="DV1332" s="17"/>
      <c r="DW1332" s="9"/>
      <c r="DX1332" s="9"/>
      <c r="DY1332" s="9"/>
      <c r="DZ1332" s="17"/>
      <c r="EA1332" s="6"/>
      <c r="EB1332" s="6"/>
      <c r="EC1332" s="6"/>
      <c r="ED1332" s="6"/>
      <c r="EE1332" s="6"/>
      <c r="EF1332" s="6"/>
      <c r="EG1332" s="6"/>
      <c r="EH1332" s="6"/>
      <c r="EI1332" s="6"/>
      <c r="EJ1332" s="17"/>
    </row>
    <row r="1333" spans="119:140" x14ac:dyDescent="0.2">
      <c r="DO1333" s="6"/>
      <c r="DP1333" s="24"/>
      <c r="DQ1333" s="24"/>
      <c r="DR1333" s="6"/>
      <c r="DS1333" s="6"/>
      <c r="DT1333" s="6"/>
      <c r="DU1333" s="6"/>
      <c r="DV1333" s="17"/>
      <c r="DW1333" s="9"/>
      <c r="DX1333" s="9"/>
      <c r="DY1333" s="9"/>
      <c r="DZ1333" s="17"/>
      <c r="EA1333" s="6"/>
      <c r="EB1333" s="6"/>
      <c r="EC1333" s="6"/>
      <c r="ED1333" s="6"/>
      <c r="EE1333" s="6"/>
      <c r="EF1333" s="6"/>
      <c r="EG1333" s="6"/>
      <c r="EH1333" s="6"/>
      <c r="EI1333" s="6"/>
      <c r="EJ1333" s="17"/>
    </row>
    <row r="1334" spans="119:140" x14ac:dyDescent="0.2">
      <c r="DO1334" s="6"/>
      <c r="DP1334" s="24"/>
      <c r="DQ1334" s="24"/>
      <c r="DR1334" s="6"/>
      <c r="DS1334" s="6"/>
      <c r="DT1334" s="6"/>
      <c r="DU1334" s="6"/>
      <c r="DV1334" s="17"/>
      <c r="DW1334" s="9"/>
      <c r="DX1334" s="9"/>
      <c r="DY1334" s="9"/>
      <c r="DZ1334" s="17"/>
      <c r="EA1334" s="6"/>
      <c r="EB1334" s="6"/>
      <c r="EC1334" s="6"/>
      <c r="ED1334" s="6"/>
      <c r="EE1334" s="6"/>
      <c r="EF1334" s="6"/>
      <c r="EG1334" s="6"/>
      <c r="EH1334" s="6"/>
      <c r="EI1334" s="6"/>
      <c r="EJ1334" s="17"/>
    </row>
    <row r="1335" spans="119:140" x14ac:dyDescent="0.2">
      <c r="DO1335" s="6"/>
      <c r="DP1335" s="24"/>
      <c r="DQ1335" s="24"/>
      <c r="DR1335" s="6"/>
      <c r="DS1335" s="6"/>
      <c r="DT1335" s="6"/>
      <c r="DU1335" s="6"/>
      <c r="DV1335" s="17"/>
      <c r="DW1335" s="9"/>
      <c r="DX1335" s="9"/>
      <c r="DY1335" s="9"/>
      <c r="DZ1335" s="17"/>
      <c r="EA1335" s="6"/>
      <c r="EB1335" s="6"/>
      <c r="EC1335" s="6"/>
      <c r="ED1335" s="6"/>
      <c r="EE1335" s="6"/>
      <c r="EF1335" s="6"/>
      <c r="EG1335" s="6"/>
      <c r="EH1335" s="6"/>
      <c r="EI1335" s="6"/>
      <c r="EJ1335" s="17"/>
    </row>
    <row r="1336" spans="119:140" x14ac:dyDescent="0.2">
      <c r="DO1336" s="6"/>
      <c r="DP1336" s="24"/>
      <c r="DQ1336" s="24"/>
      <c r="DR1336" s="6"/>
      <c r="DS1336" s="6"/>
      <c r="DT1336" s="6"/>
      <c r="DU1336" s="6"/>
      <c r="DV1336" s="17"/>
      <c r="DW1336" s="9"/>
      <c r="DX1336" s="9"/>
      <c r="DY1336" s="9"/>
      <c r="DZ1336" s="17"/>
      <c r="EA1336" s="6"/>
      <c r="EB1336" s="6"/>
      <c r="EC1336" s="6"/>
      <c r="ED1336" s="6"/>
      <c r="EE1336" s="6"/>
      <c r="EF1336" s="6"/>
      <c r="EG1336" s="6"/>
      <c r="EH1336" s="6"/>
      <c r="EI1336" s="6"/>
      <c r="EJ1336" s="17"/>
    </row>
    <row r="1337" spans="119:140" x14ac:dyDescent="0.2">
      <c r="DO1337" s="6"/>
      <c r="DP1337" s="24"/>
      <c r="DQ1337" s="24"/>
      <c r="DR1337" s="6"/>
      <c r="DS1337" s="6"/>
      <c r="DT1337" s="6"/>
      <c r="DU1337" s="6"/>
      <c r="DV1337" s="17"/>
      <c r="DW1337" s="9"/>
      <c r="DX1337" s="9"/>
      <c r="DY1337" s="9"/>
      <c r="DZ1337" s="17"/>
      <c r="EA1337" s="6"/>
      <c r="EB1337" s="6"/>
      <c r="EC1337" s="6"/>
      <c r="ED1337" s="6"/>
      <c r="EE1337" s="6"/>
      <c r="EF1337" s="6"/>
      <c r="EG1337" s="6"/>
      <c r="EH1337" s="6"/>
      <c r="EI1337" s="6"/>
      <c r="EJ1337" s="17"/>
    </row>
    <row r="1338" spans="119:140" x14ac:dyDescent="0.2">
      <c r="DO1338" s="6"/>
      <c r="DP1338" s="24"/>
      <c r="DQ1338" s="24"/>
      <c r="DR1338" s="6"/>
      <c r="DS1338" s="6"/>
      <c r="DT1338" s="6"/>
      <c r="DU1338" s="6"/>
      <c r="DV1338" s="17"/>
      <c r="DW1338" s="9"/>
      <c r="DX1338" s="9"/>
      <c r="DY1338" s="9"/>
      <c r="DZ1338" s="17"/>
      <c r="EA1338" s="6"/>
      <c r="EB1338" s="6"/>
      <c r="EC1338" s="6"/>
      <c r="ED1338" s="6"/>
      <c r="EE1338" s="6"/>
      <c r="EF1338" s="6"/>
      <c r="EG1338" s="6"/>
      <c r="EH1338" s="6"/>
      <c r="EI1338" s="6"/>
      <c r="EJ1338" s="17"/>
    </row>
    <row r="1339" spans="119:140" x14ac:dyDescent="0.2">
      <c r="DO1339" s="6"/>
      <c r="DP1339" s="24"/>
      <c r="DQ1339" s="24"/>
      <c r="DR1339" s="6"/>
      <c r="DS1339" s="6"/>
      <c r="DT1339" s="6"/>
      <c r="DU1339" s="6"/>
      <c r="DV1339" s="17"/>
      <c r="DW1339" s="9"/>
      <c r="DX1339" s="9"/>
      <c r="DY1339" s="9"/>
      <c r="DZ1339" s="17"/>
      <c r="EA1339" s="6"/>
      <c r="EB1339" s="6"/>
      <c r="EC1339" s="6"/>
      <c r="ED1339" s="6"/>
      <c r="EE1339" s="6"/>
      <c r="EF1339" s="6"/>
      <c r="EG1339" s="6"/>
      <c r="EH1339" s="6"/>
      <c r="EI1339" s="6"/>
      <c r="EJ1339" s="17"/>
    </row>
    <row r="1340" spans="119:140" x14ac:dyDescent="0.2">
      <c r="DO1340" s="6"/>
      <c r="DP1340" s="24"/>
      <c r="DQ1340" s="24"/>
      <c r="DR1340" s="6"/>
      <c r="DS1340" s="6"/>
      <c r="DT1340" s="6"/>
      <c r="DU1340" s="6"/>
      <c r="DV1340" s="17"/>
      <c r="DW1340" s="9"/>
      <c r="DX1340" s="9"/>
      <c r="DY1340" s="9"/>
      <c r="DZ1340" s="17"/>
      <c r="EA1340" s="6"/>
      <c r="EB1340" s="6"/>
      <c r="EC1340" s="6"/>
      <c r="ED1340" s="6"/>
      <c r="EE1340" s="6"/>
      <c r="EF1340" s="6"/>
      <c r="EG1340" s="6"/>
      <c r="EH1340" s="6"/>
      <c r="EI1340" s="6"/>
      <c r="EJ1340" s="17"/>
    </row>
    <row r="1341" spans="119:140" x14ac:dyDescent="0.2">
      <c r="DO1341" s="6"/>
      <c r="DP1341" s="24"/>
      <c r="DQ1341" s="24"/>
      <c r="DR1341" s="6"/>
      <c r="DS1341" s="6"/>
      <c r="DT1341" s="6"/>
      <c r="DU1341" s="6"/>
      <c r="DV1341" s="17"/>
      <c r="DW1341" s="9"/>
      <c r="DX1341" s="9"/>
      <c r="DY1341" s="9"/>
      <c r="DZ1341" s="17"/>
      <c r="EA1341" s="6"/>
      <c r="EB1341" s="6"/>
      <c r="EC1341" s="6"/>
      <c r="ED1341" s="6"/>
      <c r="EE1341" s="6"/>
      <c r="EF1341" s="6"/>
      <c r="EG1341" s="6"/>
      <c r="EH1341" s="6"/>
      <c r="EI1341" s="6"/>
      <c r="EJ1341" s="17"/>
    </row>
    <row r="1342" spans="119:140" x14ac:dyDescent="0.2">
      <c r="DO1342" s="6"/>
      <c r="DP1342" s="24"/>
      <c r="DQ1342" s="24"/>
      <c r="DR1342" s="6"/>
      <c r="DS1342" s="6"/>
      <c r="DT1342" s="6"/>
      <c r="DU1342" s="6"/>
      <c r="DV1342" s="17"/>
      <c r="DW1342" s="9"/>
      <c r="DX1342" s="9"/>
      <c r="DY1342" s="9"/>
      <c r="DZ1342" s="17"/>
      <c r="EA1342" s="6"/>
      <c r="EB1342" s="6"/>
      <c r="EC1342" s="6"/>
      <c r="ED1342" s="6"/>
      <c r="EE1342" s="6"/>
      <c r="EF1342" s="6"/>
      <c r="EG1342" s="6"/>
      <c r="EH1342" s="6"/>
      <c r="EI1342" s="6"/>
      <c r="EJ1342" s="17"/>
    </row>
    <row r="1343" spans="119:140" x14ac:dyDescent="0.2">
      <c r="DO1343" s="6"/>
      <c r="DP1343" s="24"/>
      <c r="DQ1343" s="24"/>
      <c r="DR1343" s="6"/>
      <c r="DS1343" s="6"/>
      <c r="DT1343" s="6"/>
      <c r="DU1343" s="6"/>
      <c r="DV1343" s="17"/>
      <c r="DW1343" s="9"/>
      <c r="DX1343" s="9"/>
      <c r="DY1343" s="9"/>
      <c r="DZ1343" s="17"/>
      <c r="EA1343" s="6"/>
      <c r="EB1343" s="6"/>
      <c r="EC1343" s="6"/>
      <c r="ED1343" s="6"/>
      <c r="EE1343" s="6"/>
      <c r="EF1343" s="6"/>
      <c r="EG1343" s="6"/>
      <c r="EH1343" s="6"/>
      <c r="EI1343" s="6"/>
      <c r="EJ1343" s="17"/>
    </row>
    <row r="1344" spans="119:140" x14ac:dyDescent="0.2">
      <c r="DO1344" s="6"/>
      <c r="DP1344" s="24"/>
      <c r="DQ1344" s="24"/>
      <c r="DR1344" s="6"/>
      <c r="DS1344" s="6"/>
      <c r="DT1344" s="6"/>
      <c r="DU1344" s="6"/>
      <c r="DV1344" s="17"/>
      <c r="DW1344" s="9"/>
      <c r="DX1344" s="9"/>
      <c r="DY1344" s="9"/>
      <c r="DZ1344" s="17"/>
      <c r="EA1344" s="6"/>
      <c r="EB1344" s="6"/>
      <c r="EC1344" s="6"/>
      <c r="ED1344" s="6"/>
      <c r="EE1344" s="6"/>
      <c r="EF1344" s="6"/>
      <c r="EG1344" s="6"/>
      <c r="EH1344" s="6"/>
      <c r="EI1344" s="6"/>
      <c r="EJ1344" s="17"/>
    </row>
    <row r="1345" spans="119:140" x14ac:dyDescent="0.2">
      <c r="DO1345" s="6"/>
      <c r="DP1345" s="24"/>
      <c r="DQ1345" s="24"/>
      <c r="DR1345" s="6"/>
      <c r="DS1345" s="6"/>
      <c r="DT1345" s="6"/>
      <c r="DU1345" s="6"/>
      <c r="DV1345" s="17"/>
      <c r="DW1345" s="9"/>
      <c r="DX1345" s="9"/>
      <c r="DY1345" s="9"/>
      <c r="DZ1345" s="17"/>
      <c r="EA1345" s="6"/>
      <c r="EB1345" s="6"/>
      <c r="EC1345" s="6"/>
      <c r="ED1345" s="6"/>
      <c r="EE1345" s="6"/>
      <c r="EF1345" s="6"/>
      <c r="EG1345" s="6"/>
      <c r="EH1345" s="6"/>
      <c r="EI1345" s="6"/>
      <c r="EJ1345" s="17"/>
    </row>
    <row r="1346" spans="119:140" x14ac:dyDescent="0.2">
      <c r="DO1346" s="6"/>
      <c r="DP1346" s="24"/>
      <c r="DQ1346" s="24"/>
      <c r="DR1346" s="6"/>
      <c r="DS1346" s="6"/>
      <c r="DT1346" s="6"/>
      <c r="DU1346" s="6"/>
      <c r="DV1346" s="17"/>
      <c r="DW1346" s="9"/>
      <c r="DX1346" s="9"/>
      <c r="DY1346" s="9"/>
      <c r="DZ1346" s="17"/>
      <c r="EA1346" s="6"/>
      <c r="EB1346" s="6"/>
      <c r="EC1346" s="6"/>
      <c r="ED1346" s="6"/>
      <c r="EE1346" s="6"/>
      <c r="EF1346" s="6"/>
      <c r="EG1346" s="6"/>
      <c r="EH1346" s="6"/>
      <c r="EI1346" s="6"/>
      <c r="EJ1346" s="17"/>
    </row>
    <row r="1347" spans="119:140" x14ac:dyDescent="0.2">
      <c r="DO1347" s="6"/>
      <c r="DP1347" s="24"/>
      <c r="DQ1347" s="24"/>
      <c r="DR1347" s="6"/>
      <c r="DS1347" s="6"/>
      <c r="DT1347" s="6"/>
      <c r="DU1347" s="6"/>
      <c r="DV1347" s="17"/>
      <c r="DW1347" s="9"/>
      <c r="DX1347" s="9"/>
      <c r="DY1347" s="9"/>
      <c r="DZ1347" s="17"/>
      <c r="EA1347" s="6"/>
      <c r="EB1347" s="6"/>
      <c r="EC1347" s="6"/>
      <c r="ED1347" s="6"/>
      <c r="EE1347" s="6"/>
      <c r="EF1347" s="6"/>
      <c r="EG1347" s="6"/>
      <c r="EH1347" s="6"/>
      <c r="EI1347" s="6"/>
      <c r="EJ1347" s="17"/>
    </row>
    <row r="1348" spans="119:140" x14ac:dyDescent="0.2">
      <c r="DO1348" s="6"/>
      <c r="DP1348" s="24"/>
      <c r="DQ1348" s="24"/>
      <c r="DR1348" s="6"/>
      <c r="DS1348" s="6"/>
      <c r="DT1348" s="6"/>
      <c r="DU1348" s="6"/>
      <c r="DV1348" s="17"/>
      <c r="DW1348" s="9"/>
      <c r="DX1348" s="9"/>
      <c r="DY1348" s="9"/>
      <c r="DZ1348" s="17"/>
      <c r="EA1348" s="6"/>
      <c r="EB1348" s="6"/>
      <c r="EC1348" s="6"/>
      <c r="ED1348" s="6"/>
      <c r="EE1348" s="6"/>
      <c r="EF1348" s="6"/>
      <c r="EG1348" s="6"/>
      <c r="EH1348" s="6"/>
      <c r="EI1348" s="6"/>
      <c r="EJ1348" s="17"/>
    </row>
    <row r="1349" spans="119:140" x14ac:dyDescent="0.2">
      <c r="DO1349" s="6"/>
      <c r="DP1349" s="24"/>
      <c r="DQ1349" s="24"/>
      <c r="DR1349" s="6"/>
      <c r="DS1349" s="6"/>
      <c r="DT1349" s="6"/>
      <c r="DU1349" s="6"/>
      <c r="DV1349" s="17"/>
      <c r="DW1349" s="9"/>
      <c r="DX1349" s="9"/>
      <c r="DY1349" s="9"/>
      <c r="DZ1349" s="17"/>
      <c r="EA1349" s="6"/>
      <c r="EB1349" s="6"/>
      <c r="EC1349" s="6"/>
      <c r="ED1349" s="6"/>
      <c r="EE1349" s="6"/>
      <c r="EF1349" s="6"/>
      <c r="EG1349" s="6"/>
      <c r="EH1349" s="6"/>
      <c r="EI1349" s="6"/>
      <c r="EJ1349" s="17"/>
    </row>
    <row r="1350" spans="119:140" x14ac:dyDescent="0.2">
      <c r="DO1350" s="6"/>
      <c r="DP1350" s="24"/>
      <c r="DQ1350" s="24"/>
      <c r="DR1350" s="6"/>
      <c r="DS1350" s="6"/>
      <c r="DT1350" s="6"/>
      <c r="DU1350" s="6"/>
      <c r="DV1350" s="17"/>
      <c r="DW1350" s="9"/>
      <c r="DX1350" s="9"/>
      <c r="DY1350" s="9"/>
      <c r="DZ1350" s="17"/>
      <c r="EA1350" s="6"/>
      <c r="EB1350" s="6"/>
      <c r="EC1350" s="6"/>
      <c r="ED1350" s="6"/>
      <c r="EE1350" s="6"/>
      <c r="EF1350" s="6"/>
      <c r="EG1350" s="6"/>
      <c r="EH1350" s="6"/>
      <c r="EI1350" s="6"/>
      <c r="EJ1350" s="17"/>
    </row>
    <row r="1351" spans="119:140" x14ac:dyDescent="0.2">
      <c r="DO1351" s="6"/>
      <c r="DP1351" s="24"/>
      <c r="DQ1351" s="24"/>
      <c r="DR1351" s="6"/>
      <c r="DS1351" s="6"/>
      <c r="DT1351" s="6"/>
      <c r="DU1351" s="6"/>
      <c r="DV1351" s="17"/>
      <c r="DW1351" s="9"/>
      <c r="DX1351" s="9"/>
      <c r="DY1351" s="9"/>
      <c r="DZ1351" s="17"/>
      <c r="EA1351" s="6"/>
      <c r="EB1351" s="6"/>
      <c r="EC1351" s="6"/>
      <c r="ED1351" s="6"/>
      <c r="EE1351" s="6"/>
      <c r="EF1351" s="6"/>
      <c r="EG1351" s="6"/>
      <c r="EH1351" s="6"/>
      <c r="EI1351" s="6"/>
      <c r="EJ1351" s="17"/>
    </row>
    <row r="1352" spans="119:140" x14ac:dyDescent="0.2">
      <c r="DO1352" s="6"/>
      <c r="DP1352" s="24"/>
      <c r="DQ1352" s="24"/>
      <c r="DR1352" s="6"/>
      <c r="DS1352" s="6"/>
      <c r="DT1352" s="6"/>
      <c r="DU1352" s="6"/>
      <c r="DV1352" s="17"/>
      <c r="DW1352" s="9"/>
      <c r="DX1352" s="9"/>
      <c r="DY1352" s="9"/>
      <c r="DZ1352" s="17"/>
      <c r="EA1352" s="6"/>
      <c r="EB1352" s="6"/>
      <c r="EC1352" s="6"/>
      <c r="ED1352" s="6"/>
      <c r="EE1352" s="6"/>
      <c r="EF1352" s="6"/>
      <c r="EG1352" s="6"/>
      <c r="EH1352" s="6"/>
      <c r="EI1352" s="6"/>
      <c r="EJ1352" s="17"/>
    </row>
    <row r="1353" spans="119:140" x14ac:dyDescent="0.2">
      <c r="DO1353" s="6"/>
      <c r="DP1353" s="24"/>
      <c r="DQ1353" s="24"/>
      <c r="DR1353" s="6"/>
      <c r="DS1353" s="6"/>
      <c r="DT1353" s="6"/>
      <c r="DU1353" s="6"/>
      <c r="DV1353" s="17"/>
      <c r="DW1353" s="9"/>
      <c r="DX1353" s="9"/>
      <c r="DY1353" s="9"/>
      <c r="DZ1353" s="17"/>
      <c r="EA1353" s="6"/>
      <c r="EB1353" s="6"/>
      <c r="EC1353" s="6"/>
      <c r="ED1353" s="6"/>
      <c r="EE1353" s="6"/>
      <c r="EF1353" s="6"/>
      <c r="EG1353" s="6"/>
      <c r="EH1353" s="6"/>
      <c r="EI1353" s="6"/>
      <c r="EJ1353" s="17"/>
    </row>
    <row r="1354" spans="119:140" x14ac:dyDescent="0.2">
      <c r="DO1354" s="6"/>
      <c r="DP1354" s="24"/>
      <c r="DQ1354" s="24"/>
      <c r="DR1354" s="6"/>
      <c r="DS1354" s="6"/>
      <c r="DT1354" s="6"/>
      <c r="DU1354" s="6"/>
      <c r="DV1354" s="17"/>
      <c r="DW1354" s="9"/>
      <c r="DX1354" s="9"/>
      <c r="DY1354" s="9"/>
      <c r="DZ1354" s="17"/>
      <c r="EA1354" s="6"/>
      <c r="EB1354" s="6"/>
      <c r="EC1354" s="6"/>
      <c r="ED1354" s="6"/>
      <c r="EE1354" s="6"/>
      <c r="EF1354" s="6"/>
      <c r="EG1354" s="6"/>
      <c r="EH1354" s="6"/>
      <c r="EI1354" s="6"/>
      <c r="EJ1354" s="17"/>
    </row>
    <row r="1355" spans="119:140" x14ac:dyDescent="0.2">
      <c r="DO1355" s="6"/>
      <c r="DP1355" s="24"/>
      <c r="DQ1355" s="24"/>
      <c r="DR1355" s="6"/>
      <c r="DS1355" s="6"/>
      <c r="DT1355" s="6"/>
      <c r="DU1355" s="6"/>
      <c r="DV1355" s="17"/>
      <c r="DW1355" s="9"/>
      <c r="DX1355" s="9"/>
      <c r="DY1355" s="9"/>
      <c r="DZ1355" s="17"/>
      <c r="EA1355" s="6"/>
      <c r="EB1355" s="6"/>
      <c r="EC1355" s="6"/>
      <c r="ED1355" s="6"/>
      <c r="EE1355" s="6"/>
      <c r="EF1355" s="6"/>
      <c r="EG1355" s="6"/>
      <c r="EH1355" s="6"/>
      <c r="EI1355" s="6"/>
      <c r="EJ1355" s="17"/>
    </row>
    <row r="1356" spans="119:140" x14ac:dyDescent="0.2">
      <c r="DO1356" s="6"/>
      <c r="DP1356" s="24"/>
      <c r="DQ1356" s="24"/>
      <c r="DR1356" s="6"/>
      <c r="DS1356" s="6"/>
      <c r="DT1356" s="6"/>
      <c r="DU1356" s="6"/>
      <c r="DV1356" s="17"/>
      <c r="DW1356" s="9"/>
      <c r="DX1356" s="9"/>
      <c r="DY1356" s="9"/>
      <c r="DZ1356" s="17"/>
      <c r="EA1356" s="6"/>
      <c r="EB1356" s="6"/>
      <c r="EC1356" s="6"/>
      <c r="ED1356" s="6"/>
      <c r="EE1356" s="6"/>
      <c r="EF1356" s="6"/>
      <c r="EG1356" s="6"/>
      <c r="EH1356" s="6"/>
      <c r="EI1356" s="6"/>
      <c r="EJ1356" s="17"/>
    </row>
    <row r="1357" spans="119:140" x14ac:dyDescent="0.2">
      <c r="DO1357" s="6"/>
      <c r="DP1357" s="24"/>
      <c r="DQ1357" s="24"/>
      <c r="DR1357" s="6"/>
      <c r="DS1357" s="6"/>
      <c r="DT1357" s="6"/>
      <c r="DU1357" s="6"/>
      <c r="DV1357" s="17"/>
      <c r="DW1357" s="9"/>
      <c r="DX1357" s="9"/>
      <c r="DY1357" s="9"/>
      <c r="DZ1357" s="17"/>
      <c r="EA1357" s="6"/>
      <c r="EB1357" s="6"/>
      <c r="EC1357" s="6"/>
      <c r="ED1357" s="6"/>
      <c r="EE1357" s="6"/>
      <c r="EF1357" s="6"/>
      <c r="EG1357" s="6"/>
      <c r="EH1357" s="6"/>
      <c r="EI1357" s="6"/>
      <c r="EJ1357" s="17"/>
    </row>
    <row r="1358" spans="119:140" x14ac:dyDescent="0.2">
      <c r="DO1358" s="6"/>
      <c r="DP1358" s="24"/>
      <c r="DQ1358" s="24"/>
      <c r="DR1358" s="6"/>
      <c r="DS1358" s="6"/>
      <c r="DT1358" s="6"/>
      <c r="DU1358" s="6"/>
      <c r="DV1358" s="17"/>
      <c r="DW1358" s="9"/>
      <c r="DX1358" s="9"/>
      <c r="DY1358" s="9"/>
      <c r="DZ1358" s="17"/>
      <c r="EA1358" s="6"/>
      <c r="EB1358" s="6"/>
      <c r="EC1358" s="6"/>
      <c r="ED1358" s="6"/>
      <c r="EE1358" s="6"/>
      <c r="EF1358" s="6"/>
      <c r="EG1358" s="6"/>
      <c r="EH1358" s="6"/>
      <c r="EI1358" s="6"/>
      <c r="EJ1358" s="17"/>
    </row>
    <row r="1359" spans="119:140" x14ac:dyDescent="0.2">
      <c r="DO1359" s="6"/>
      <c r="DP1359" s="24"/>
      <c r="DQ1359" s="24"/>
      <c r="DR1359" s="6"/>
      <c r="DS1359" s="6"/>
      <c r="DT1359" s="6"/>
      <c r="DU1359" s="6"/>
      <c r="DV1359" s="17"/>
      <c r="DW1359" s="9"/>
      <c r="DX1359" s="9"/>
      <c r="DY1359" s="9"/>
      <c r="DZ1359" s="17"/>
      <c r="EA1359" s="6"/>
      <c r="EB1359" s="6"/>
      <c r="EC1359" s="6"/>
      <c r="ED1359" s="6"/>
      <c r="EE1359" s="6"/>
      <c r="EF1359" s="6"/>
      <c r="EG1359" s="6"/>
      <c r="EH1359" s="6"/>
      <c r="EI1359" s="6"/>
      <c r="EJ1359" s="17"/>
    </row>
    <row r="1360" spans="119:140" x14ac:dyDescent="0.2">
      <c r="DO1360" s="6"/>
      <c r="DP1360" s="24"/>
      <c r="DQ1360" s="24"/>
      <c r="DR1360" s="6"/>
      <c r="DS1360" s="6"/>
      <c r="DT1360" s="6"/>
      <c r="DU1360" s="6"/>
      <c r="DV1360" s="17"/>
      <c r="DW1360" s="9"/>
      <c r="DX1360" s="9"/>
      <c r="DY1360" s="9"/>
      <c r="DZ1360" s="17"/>
      <c r="EA1360" s="6"/>
      <c r="EB1360" s="6"/>
      <c r="EC1360" s="6"/>
      <c r="ED1360" s="6"/>
      <c r="EE1360" s="6"/>
      <c r="EF1360" s="6"/>
      <c r="EG1360" s="6"/>
      <c r="EH1360" s="6"/>
      <c r="EI1360" s="6"/>
      <c r="EJ1360" s="17"/>
    </row>
    <row r="1361" spans="119:140" x14ac:dyDescent="0.2">
      <c r="DO1361" s="6"/>
      <c r="DP1361" s="24"/>
      <c r="DQ1361" s="24"/>
      <c r="DR1361" s="6"/>
      <c r="DS1361" s="6"/>
      <c r="DT1361" s="6"/>
      <c r="DU1361" s="6"/>
      <c r="DV1361" s="17"/>
      <c r="DW1361" s="9"/>
      <c r="DX1361" s="9"/>
      <c r="DY1361" s="9"/>
      <c r="DZ1361" s="17"/>
      <c r="EA1361" s="6"/>
      <c r="EB1361" s="6"/>
      <c r="EC1361" s="6"/>
      <c r="ED1361" s="6"/>
      <c r="EE1361" s="6"/>
      <c r="EF1361" s="6"/>
      <c r="EG1361" s="6"/>
      <c r="EH1361" s="6"/>
      <c r="EI1361" s="6"/>
      <c r="EJ1361" s="17"/>
    </row>
    <row r="1362" spans="119:140" x14ac:dyDescent="0.2">
      <c r="DO1362" s="6"/>
      <c r="DP1362" s="24"/>
      <c r="DQ1362" s="24"/>
      <c r="DR1362" s="6"/>
      <c r="DS1362" s="6"/>
      <c r="DT1362" s="6"/>
      <c r="DU1362" s="6"/>
      <c r="DV1362" s="17"/>
      <c r="DW1362" s="9"/>
      <c r="DX1362" s="9"/>
      <c r="DY1362" s="9"/>
      <c r="DZ1362" s="17"/>
      <c r="EA1362" s="6"/>
      <c r="EB1362" s="6"/>
      <c r="EC1362" s="6"/>
      <c r="ED1362" s="6"/>
      <c r="EE1362" s="6"/>
      <c r="EF1362" s="6"/>
      <c r="EG1362" s="6"/>
      <c r="EH1362" s="6"/>
      <c r="EI1362" s="6"/>
      <c r="EJ1362" s="17"/>
    </row>
    <row r="1363" spans="119:140" x14ac:dyDescent="0.2">
      <c r="DO1363" s="6"/>
      <c r="DP1363" s="24"/>
      <c r="DQ1363" s="24"/>
      <c r="DR1363" s="6"/>
      <c r="DS1363" s="6"/>
      <c r="DT1363" s="6"/>
      <c r="DU1363" s="6"/>
      <c r="DV1363" s="17"/>
      <c r="DW1363" s="9"/>
      <c r="DX1363" s="9"/>
      <c r="DY1363" s="9"/>
      <c r="DZ1363" s="17"/>
      <c r="EA1363" s="6"/>
      <c r="EB1363" s="6"/>
      <c r="EC1363" s="6"/>
      <c r="ED1363" s="6"/>
      <c r="EE1363" s="6"/>
      <c r="EF1363" s="6"/>
      <c r="EG1363" s="6"/>
      <c r="EH1363" s="6"/>
      <c r="EI1363" s="6"/>
      <c r="EJ1363" s="17"/>
    </row>
    <row r="1364" spans="119:140" x14ac:dyDescent="0.2">
      <c r="DO1364" s="6"/>
      <c r="DP1364" s="24"/>
      <c r="DQ1364" s="24"/>
      <c r="DR1364" s="6"/>
      <c r="DS1364" s="6"/>
      <c r="DT1364" s="6"/>
      <c r="DU1364" s="6"/>
      <c r="DV1364" s="17"/>
      <c r="DW1364" s="9"/>
      <c r="DX1364" s="9"/>
      <c r="DY1364" s="9"/>
      <c r="DZ1364" s="17"/>
      <c r="EA1364" s="6"/>
      <c r="EB1364" s="6"/>
      <c r="EC1364" s="6"/>
      <c r="ED1364" s="6"/>
      <c r="EE1364" s="6"/>
      <c r="EF1364" s="6"/>
      <c r="EG1364" s="6"/>
      <c r="EH1364" s="6"/>
      <c r="EI1364" s="6"/>
      <c r="EJ1364" s="17"/>
    </row>
    <row r="1365" spans="119:140" x14ac:dyDescent="0.2">
      <c r="DO1365" s="6"/>
      <c r="DP1365" s="24"/>
      <c r="DQ1365" s="24"/>
      <c r="DR1365" s="6"/>
      <c r="DS1365" s="6"/>
      <c r="DT1365" s="6"/>
      <c r="DU1365" s="6"/>
      <c r="DV1365" s="17"/>
      <c r="DW1365" s="9"/>
      <c r="DX1365" s="9"/>
      <c r="DY1365" s="9"/>
      <c r="DZ1365" s="17"/>
      <c r="EA1365" s="6"/>
      <c r="EB1365" s="6"/>
      <c r="EC1365" s="6"/>
      <c r="ED1365" s="6"/>
      <c r="EE1365" s="6"/>
      <c r="EF1365" s="6"/>
      <c r="EG1365" s="6"/>
      <c r="EH1365" s="6"/>
      <c r="EI1365" s="6"/>
      <c r="EJ1365" s="17"/>
    </row>
    <row r="1366" spans="119:140" x14ac:dyDescent="0.2">
      <c r="DO1366" s="6"/>
      <c r="DP1366" s="24"/>
      <c r="DQ1366" s="24"/>
      <c r="DR1366" s="6"/>
      <c r="DS1366" s="6"/>
      <c r="DT1366" s="6"/>
      <c r="DU1366" s="6"/>
      <c r="DV1366" s="17"/>
      <c r="DW1366" s="9"/>
      <c r="DX1366" s="9"/>
      <c r="DY1366" s="9"/>
      <c r="DZ1366" s="17"/>
      <c r="EA1366" s="6"/>
      <c r="EB1366" s="6"/>
      <c r="EC1366" s="6"/>
      <c r="ED1366" s="6"/>
      <c r="EE1366" s="6"/>
      <c r="EF1366" s="6"/>
      <c r="EG1366" s="6"/>
      <c r="EH1366" s="6"/>
      <c r="EI1366" s="6"/>
      <c r="EJ1366" s="17"/>
    </row>
    <row r="1367" spans="119:140" x14ac:dyDescent="0.2">
      <c r="DO1367" s="6"/>
      <c r="DP1367" s="24"/>
      <c r="DQ1367" s="24"/>
      <c r="DR1367" s="6"/>
      <c r="DS1367" s="6"/>
      <c r="DT1367" s="6"/>
      <c r="DU1367" s="6"/>
      <c r="DV1367" s="17"/>
      <c r="DW1367" s="9"/>
      <c r="DX1367" s="9"/>
      <c r="DY1367" s="9"/>
      <c r="DZ1367" s="17"/>
      <c r="EA1367" s="6"/>
      <c r="EB1367" s="6"/>
      <c r="EC1367" s="6"/>
      <c r="ED1367" s="6"/>
      <c r="EE1367" s="6"/>
      <c r="EF1367" s="6"/>
      <c r="EG1367" s="6"/>
      <c r="EH1367" s="6"/>
      <c r="EI1367" s="6"/>
      <c r="EJ1367" s="17"/>
    </row>
    <row r="1368" spans="119:140" x14ac:dyDescent="0.2">
      <c r="DO1368" s="6"/>
      <c r="DP1368" s="24"/>
      <c r="DQ1368" s="24"/>
      <c r="DR1368" s="6"/>
      <c r="DS1368" s="6"/>
      <c r="DT1368" s="6"/>
      <c r="DU1368" s="6"/>
      <c r="DV1368" s="17"/>
      <c r="DW1368" s="9"/>
      <c r="DX1368" s="9"/>
      <c r="DY1368" s="9"/>
      <c r="DZ1368" s="17"/>
      <c r="EA1368" s="6"/>
      <c r="EB1368" s="6"/>
      <c r="EC1368" s="6"/>
      <c r="ED1368" s="6"/>
      <c r="EE1368" s="6"/>
      <c r="EF1368" s="6"/>
      <c r="EG1368" s="6"/>
      <c r="EH1368" s="6"/>
      <c r="EI1368" s="6"/>
      <c r="EJ1368" s="17"/>
    </row>
    <row r="1369" spans="119:140" x14ac:dyDescent="0.2">
      <c r="DO1369" s="6"/>
      <c r="DP1369" s="24"/>
      <c r="DQ1369" s="24"/>
      <c r="DR1369" s="6"/>
      <c r="DS1369" s="6"/>
      <c r="DT1369" s="6"/>
      <c r="DU1369" s="6"/>
      <c r="DV1369" s="17"/>
      <c r="DW1369" s="9"/>
      <c r="DX1369" s="9"/>
      <c r="DY1369" s="9"/>
      <c r="DZ1369" s="17"/>
      <c r="EA1369" s="6"/>
      <c r="EB1369" s="6"/>
      <c r="EC1369" s="6"/>
      <c r="ED1369" s="6"/>
      <c r="EE1369" s="6"/>
      <c r="EF1369" s="6"/>
      <c r="EG1369" s="6"/>
      <c r="EH1369" s="6"/>
      <c r="EI1369" s="6"/>
      <c r="EJ1369" s="17"/>
    </row>
    <row r="1370" spans="119:140" x14ac:dyDescent="0.2">
      <c r="DO1370" s="6"/>
      <c r="DP1370" s="24"/>
      <c r="DQ1370" s="24"/>
      <c r="DR1370" s="6"/>
      <c r="DS1370" s="6"/>
      <c r="DT1370" s="6"/>
      <c r="DU1370" s="6"/>
      <c r="DV1370" s="17"/>
      <c r="DW1370" s="9"/>
      <c r="DX1370" s="9"/>
      <c r="DY1370" s="9"/>
      <c r="DZ1370" s="17"/>
      <c r="EA1370" s="6"/>
      <c r="EB1370" s="6"/>
      <c r="EC1370" s="6"/>
      <c r="ED1370" s="6"/>
      <c r="EE1370" s="6"/>
      <c r="EF1370" s="6"/>
      <c r="EG1370" s="6"/>
      <c r="EH1370" s="6"/>
      <c r="EI1370" s="6"/>
      <c r="EJ1370" s="17"/>
    </row>
    <row r="1371" spans="119:140" x14ac:dyDescent="0.2">
      <c r="DO1371" s="6"/>
      <c r="DP1371" s="24"/>
      <c r="DQ1371" s="24"/>
      <c r="DR1371" s="6"/>
      <c r="DS1371" s="6"/>
      <c r="DT1371" s="6"/>
      <c r="DU1371" s="6"/>
      <c r="DV1371" s="17"/>
      <c r="DW1371" s="9"/>
      <c r="DX1371" s="9"/>
      <c r="DY1371" s="9"/>
      <c r="DZ1371" s="17"/>
      <c r="EA1371" s="6"/>
      <c r="EB1371" s="6"/>
      <c r="EC1371" s="6"/>
      <c r="ED1371" s="6"/>
      <c r="EE1371" s="6"/>
      <c r="EF1371" s="6"/>
      <c r="EG1371" s="6"/>
      <c r="EH1371" s="6"/>
      <c r="EI1371" s="6"/>
      <c r="EJ1371" s="17"/>
    </row>
    <row r="1372" spans="119:140" x14ac:dyDescent="0.2">
      <c r="DO1372" s="6"/>
      <c r="DP1372" s="24"/>
      <c r="DQ1372" s="24"/>
      <c r="DR1372" s="6"/>
      <c r="DS1372" s="6"/>
      <c r="DT1372" s="6"/>
      <c r="DU1372" s="6"/>
      <c r="DV1372" s="17"/>
      <c r="DW1372" s="9"/>
      <c r="DX1372" s="9"/>
      <c r="DY1372" s="9"/>
      <c r="DZ1372" s="17"/>
      <c r="EA1372" s="6"/>
      <c r="EB1372" s="6"/>
      <c r="EC1372" s="6"/>
      <c r="ED1372" s="6"/>
      <c r="EE1372" s="6"/>
      <c r="EF1372" s="6"/>
      <c r="EG1372" s="6"/>
      <c r="EH1372" s="6"/>
      <c r="EI1372" s="6"/>
      <c r="EJ1372" s="17"/>
    </row>
    <row r="1373" spans="119:140" x14ac:dyDescent="0.2">
      <c r="DO1373" s="6"/>
      <c r="DP1373" s="24"/>
      <c r="DQ1373" s="24"/>
      <c r="DR1373" s="6"/>
      <c r="DS1373" s="6"/>
      <c r="DT1373" s="6"/>
      <c r="DU1373" s="6"/>
      <c r="DV1373" s="17"/>
      <c r="DW1373" s="9"/>
      <c r="DX1373" s="9"/>
      <c r="DY1373" s="9"/>
      <c r="DZ1373" s="17"/>
      <c r="EA1373" s="6"/>
      <c r="EB1373" s="6"/>
      <c r="EC1373" s="6"/>
      <c r="ED1373" s="6"/>
      <c r="EE1373" s="6"/>
      <c r="EF1373" s="6"/>
      <c r="EG1373" s="6"/>
      <c r="EH1373" s="6"/>
      <c r="EI1373" s="6"/>
      <c r="EJ1373" s="17"/>
    </row>
    <row r="1374" spans="119:140" x14ac:dyDescent="0.2">
      <c r="DO1374" s="6"/>
      <c r="DP1374" s="24"/>
      <c r="DQ1374" s="24"/>
      <c r="DR1374" s="6"/>
      <c r="DS1374" s="6"/>
      <c r="DT1374" s="6"/>
      <c r="DU1374" s="6"/>
      <c r="DV1374" s="17"/>
      <c r="DW1374" s="9"/>
      <c r="DX1374" s="9"/>
      <c r="DY1374" s="9"/>
      <c r="DZ1374" s="17"/>
      <c r="EA1374" s="6"/>
      <c r="EB1374" s="6"/>
      <c r="EC1374" s="6"/>
      <c r="ED1374" s="6"/>
      <c r="EE1374" s="6"/>
      <c r="EF1374" s="6"/>
      <c r="EG1374" s="6"/>
      <c r="EH1374" s="6"/>
      <c r="EI1374" s="6"/>
      <c r="EJ1374" s="17"/>
    </row>
    <row r="1375" spans="119:140" x14ac:dyDescent="0.2">
      <c r="DO1375" s="6"/>
      <c r="DP1375" s="24"/>
      <c r="DQ1375" s="24"/>
      <c r="DR1375" s="6"/>
      <c r="DS1375" s="6"/>
      <c r="DT1375" s="6"/>
      <c r="DU1375" s="6"/>
      <c r="DV1375" s="17"/>
      <c r="DW1375" s="9"/>
      <c r="DX1375" s="9"/>
      <c r="DY1375" s="9"/>
      <c r="DZ1375" s="17"/>
      <c r="EA1375" s="6"/>
      <c r="EB1375" s="6"/>
      <c r="EC1375" s="6"/>
      <c r="ED1375" s="6"/>
      <c r="EE1375" s="6"/>
      <c r="EF1375" s="6"/>
      <c r="EG1375" s="6"/>
      <c r="EH1375" s="6"/>
      <c r="EI1375" s="6"/>
      <c r="EJ1375" s="17"/>
    </row>
    <row r="1376" spans="119:140" x14ac:dyDescent="0.2">
      <c r="DO1376" s="6"/>
      <c r="DP1376" s="24"/>
      <c r="DQ1376" s="24"/>
      <c r="DR1376" s="6"/>
      <c r="DS1376" s="6"/>
      <c r="DT1376" s="6"/>
      <c r="DU1376" s="6"/>
      <c r="DV1376" s="17"/>
      <c r="DW1376" s="9"/>
      <c r="DX1376" s="9"/>
      <c r="DY1376" s="9"/>
      <c r="DZ1376" s="17"/>
      <c r="EA1376" s="6"/>
      <c r="EB1376" s="6"/>
      <c r="EC1376" s="6"/>
      <c r="ED1376" s="6"/>
      <c r="EE1376" s="6"/>
      <c r="EF1376" s="6"/>
      <c r="EG1376" s="6"/>
      <c r="EH1376" s="6"/>
      <c r="EI1376" s="6"/>
      <c r="EJ1376" s="17"/>
    </row>
    <row r="1377" spans="119:140" x14ac:dyDescent="0.2">
      <c r="DO1377" s="6"/>
      <c r="DP1377" s="24"/>
      <c r="DQ1377" s="24"/>
      <c r="DR1377" s="6"/>
      <c r="DS1377" s="6"/>
      <c r="DT1377" s="6"/>
      <c r="DU1377" s="6"/>
      <c r="DV1377" s="17"/>
      <c r="DW1377" s="9"/>
      <c r="DX1377" s="9"/>
      <c r="DY1377" s="9"/>
      <c r="DZ1377" s="17"/>
      <c r="EA1377" s="6"/>
      <c r="EB1377" s="6"/>
      <c r="EC1377" s="6"/>
      <c r="ED1377" s="6"/>
      <c r="EE1377" s="6"/>
      <c r="EF1377" s="6"/>
      <c r="EG1377" s="6"/>
      <c r="EH1377" s="6"/>
      <c r="EI1377" s="6"/>
      <c r="EJ1377" s="17"/>
    </row>
    <row r="1378" spans="119:140" x14ac:dyDescent="0.2">
      <c r="DO1378" s="6"/>
      <c r="DP1378" s="24"/>
      <c r="DQ1378" s="24"/>
      <c r="DR1378" s="6"/>
      <c r="DS1378" s="6"/>
      <c r="DT1378" s="6"/>
      <c r="DU1378" s="6"/>
      <c r="DV1378" s="17"/>
      <c r="DW1378" s="9"/>
      <c r="DX1378" s="9"/>
      <c r="DY1378" s="9"/>
      <c r="DZ1378" s="17"/>
      <c r="EA1378" s="6"/>
      <c r="EB1378" s="6"/>
      <c r="EC1378" s="6"/>
      <c r="ED1378" s="6"/>
      <c r="EE1378" s="6"/>
      <c r="EF1378" s="6"/>
      <c r="EG1378" s="6"/>
      <c r="EH1378" s="6"/>
      <c r="EI1378" s="6"/>
      <c r="EJ1378" s="17"/>
    </row>
    <row r="1379" spans="119:140" x14ac:dyDescent="0.2">
      <c r="DO1379" s="6"/>
      <c r="DP1379" s="24"/>
      <c r="DQ1379" s="24"/>
      <c r="DR1379" s="6"/>
      <c r="DS1379" s="6"/>
      <c r="DT1379" s="6"/>
      <c r="DU1379" s="6"/>
      <c r="DV1379" s="17"/>
      <c r="DW1379" s="9"/>
      <c r="DX1379" s="9"/>
      <c r="DY1379" s="9"/>
      <c r="DZ1379" s="17"/>
      <c r="EA1379" s="6"/>
      <c r="EB1379" s="6"/>
      <c r="EC1379" s="6"/>
      <c r="ED1379" s="6"/>
      <c r="EE1379" s="6"/>
      <c r="EF1379" s="6"/>
      <c r="EG1379" s="6"/>
      <c r="EH1379" s="6"/>
      <c r="EI1379" s="6"/>
      <c r="EJ1379" s="17"/>
    </row>
    <row r="1380" spans="119:140" x14ac:dyDescent="0.2">
      <c r="DO1380" s="6"/>
      <c r="DP1380" s="24"/>
      <c r="DQ1380" s="24"/>
      <c r="DR1380" s="6"/>
      <c r="DS1380" s="6"/>
      <c r="DT1380" s="6"/>
      <c r="DU1380" s="6"/>
      <c r="DV1380" s="17"/>
      <c r="DW1380" s="9"/>
      <c r="DX1380" s="9"/>
      <c r="DY1380" s="9"/>
      <c r="DZ1380" s="17"/>
      <c r="EA1380" s="6"/>
      <c r="EB1380" s="6"/>
      <c r="EC1380" s="6"/>
      <c r="ED1380" s="6"/>
      <c r="EE1380" s="6"/>
      <c r="EF1380" s="6"/>
      <c r="EG1380" s="6"/>
      <c r="EH1380" s="6"/>
      <c r="EI1380" s="6"/>
      <c r="EJ1380" s="17"/>
    </row>
    <row r="1381" spans="119:140" x14ac:dyDescent="0.2">
      <c r="DO1381" s="6"/>
      <c r="DP1381" s="24"/>
      <c r="DQ1381" s="24"/>
      <c r="DR1381" s="6"/>
      <c r="DS1381" s="6"/>
      <c r="DT1381" s="6"/>
      <c r="DU1381" s="6"/>
      <c r="DV1381" s="17"/>
      <c r="DW1381" s="9"/>
      <c r="DX1381" s="9"/>
      <c r="DY1381" s="9"/>
      <c r="DZ1381" s="17"/>
      <c r="EA1381" s="6"/>
      <c r="EB1381" s="6"/>
      <c r="EC1381" s="6"/>
      <c r="ED1381" s="6"/>
      <c r="EE1381" s="6"/>
      <c r="EF1381" s="6"/>
      <c r="EG1381" s="6"/>
      <c r="EH1381" s="6"/>
      <c r="EI1381" s="6"/>
      <c r="EJ1381" s="17"/>
    </row>
    <row r="1382" spans="119:140" x14ac:dyDescent="0.2">
      <c r="DO1382" s="6"/>
      <c r="DP1382" s="24"/>
      <c r="DQ1382" s="24"/>
      <c r="DR1382" s="6"/>
      <c r="DS1382" s="6"/>
      <c r="DT1382" s="6"/>
      <c r="DU1382" s="6"/>
      <c r="DV1382" s="17"/>
      <c r="DW1382" s="9"/>
      <c r="DX1382" s="9"/>
      <c r="DY1382" s="9"/>
      <c r="DZ1382" s="17"/>
      <c r="EA1382" s="6"/>
      <c r="EB1382" s="6"/>
      <c r="EC1382" s="6"/>
      <c r="ED1382" s="6"/>
      <c r="EE1382" s="6"/>
      <c r="EF1382" s="6"/>
      <c r="EG1382" s="6"/>
      <c r="EH1382" s="6"/>
      <c r="EI1382" s="6"/>
      <c r="EJ1382" s="17"/>
    </row>
    <row r="1383" spans="119:140" x14ac:dyDescent="0.2">
      <c r="DO1383" s="6"/>
      <c r="DP1383" s="24"/>
      <c r="DQ1383" s="24"/>
      <c r="DR1383" s="6"/>
      <c r="DS1383" s="6"/>
      <c r="DT1383" s="6"/>
      <c r="DU1383" s="6"/>
      <c r="DV1383" s="17"/>
      <c r="DW1383" s="9"/>
      <c r="DX1383" s="9"/>
      <c r="DY1383" s="9"/>
      <c r="DZ1383" s="17"/>
      <c r="EA1383" s="6"/>
      <c r="EB1383" s="6"/>
      <c r="EC1383" s="6"/>
      <c r="ED1383" s="6"/>
      <c r="EE1383" s="6"/>
      <c r="EF1383" s="6"/>
      <c r="EG1383" s="6"/>
      <c r="EH1383" s="6"/>
      <c r="EI1383" s="6"/>
      <c r="EJ1383" s="17"/>
    </row>
    <row r="1384" spans="119:140" x14ac:dyDescent="0.2">
      <c r="DO1384" s="6"/>
      <c r="DP1384" s="24"/>
      <c r="DQ1384" s="24"/>
      <c r="DR1384" s="6"/>
      <c r="DS1384" s="6"/>
      <c r="DT1384" s="6"/>
      <c r="DU1384" s="6"/>
      <c r="DV1384" s="17"/>
      <c r="DW1384" s="9"/>
      <c r="DX1384" s="9"/>
      <c r="DY1384" s="9"/>
      <c r="DZ1384" s="17"/>
      <c r="EA1384" s="6"/>
      <c r="EB1384" s="6"/>
      <c r="EC1384" s="6"/>
      <c r="ED1384" s="6"/>
      <c r="EE1384" s="6"/>
      <c r="EF1384" s="6"/>
      <c r="EG1384" s="6"/>
      <c r="EH1384" s="6"/>
      <c r="EI1384" s="6"/>
      <c r="EJ1384" s="17"/>
    </row>
    <row r="1385" spans="119:140" x14ac:dyDescent="0.2">
      <c r="DO1385" s="6"/>
      <c r="DP1385" s="24"/>
      <c r="DQ1385" s="24"/>
      <c r="DR1385" s="6"/>
      <c r="DS1385" s="6"/>
      <c r="DT1385" s="6"/>
      <c r="DU1385" s="6"/>
      <c r="DV1385" s="17"/>
      <c r="DW1385" s="9"/>
      <c r="DX1385" s="9"/>
      <c r="DY1385" s="9"/>
      <c r="DZ1385" s="17"/>
      <c r="EA1385" s="6"/>
      <c r="EB1385" s="6"/>
      <c r="EC1385" s="6"/>
      <c r="ED1385" s="6"/>
      <c r="EE1385" s="6"/>
      <c r="EF1385" s="6"/>
      <c r="EG1385" s="6"/>
      <c r="EH1385" s="6"/>
      <c r="EI1385" s="6"/>
      <c r="EJ1385" s="17"/>
    </row>
    <row r="1386" spans="119:140" x14ac:dyDescent="0.2">
      <c r="DO1386" s="6"/>
      <c r="DP1386" s="24"/>
      <c r="DQ1386" s="24"/>
      <c r="DR1386" s="6"/>
      <c r="DS1386" s="6"/>
      <c r="DT1386" s="6"/>
      <c r="DU1386" s="6"/>
      <c r="DV1386" s="17"/>
      <c r="DW1386" s="9"/>
      <c r="DX1386" s="9"/>
      <c r="DY1386" s="9"/>
      <c r="DZ1386" s="17"/>
      <c r="EA1386" s="6"/>
      <c r="EB1386" s="6"/>
      <c r="EC1386" s="6"/>
      <c r="ED1386" s="6"/>
      <c r="EE1386" s="6"/>
      <c r="EF1386" s="6"/>
      <c r="EG1386" s="6"/>
      <c r="EH1386" s="6"/>
      <c r="EI1386" s="6"/>
      <c r="EJ1386" s="17"/>
    </row>
    <row r="1387" spans="119:140" x14ac:dyDescent="0.2">
      <c r="DO1387" s="6"/>
      <c r="DP1387" s="24"/>
      <c r="DQ1387" s="24"/>
      <c r="DR1387" s="6"/>
      <c r="DS1387" s="6"/>
      <c r="DT1387" s="6"/>
      <c r="DU1387" s="6"/>
      <c r="DV1387" s="17"/>
      <c r="DW1387" s="9"/>
      <c r="DX1387" s="9"/>
      <c r="DY1387" s="9"/>
      <c r="DZ1387" s="17"/>
      <c r="EA1387" s="6"/>
      <c r="EB1387" s="6"/>
      <c r="EC1387" s="6"/>
      <c r="ED1387" s="6"/>
      <c r="EE1387" s="6"/>
      <c r="EF1387" s="6"/>
      <c r="EG1387" s="6"/>
      <c r="EH1387" s="6"/>
      <c r="EI1387" s="6"/>
      <c r="EJ1387" s="17"/>
    </row>
    <row r="1388" spans="119:140" x14ac:dyDescent="0.2">
      <c r="DO1388" s="6"/>
      <c r="DP1388" s="24"/>
      <c r="DQ1388" s="24"/>
      <c r="DR1388" s="6"/>
      <c r="DS1388" s="6"/>
      <c r="DT1388" s="6"/>
      <c r="DU1388" s="6"/>
      <c r="DV1388" s="17"/>
      <c r="DW1388" s="9"/>
      <c r="DX1388" s="9"/>
      <c r="DY1388" s="9"/>
      <c r="DZ1388" s="17"/>
      <c r="EA1388" s="6"/>
      <c r="EB1388" s="6"/>
      <c r="EC1388" s="6"/>
      <c r="ED1388" s="6"/>
      <c r="EE1388" s="6"/>
      <c r="EF1388" s="6"/>
      <c r="EG1388" s="6"/>
      <c r="EH1388" s="6"/>
      <c r="EI1388" s="6"/>
      <c r="EJ1388" s="17"/>
    </row>
    <row r="1389" spans="119:140" x14ac:dyDescent="0.2">
      <c r="DO1389" s="6"/>
      <c r="DP1389" s="24"/>
      <c r="DQ1389" s="24"/>
      <c r="DR1389" s="6"/>
      <c r="DS1389" s="6"/>
      <c r="DT1389" s="6"/>
      <c r="DU1389" s="6"/>
      <c r="DV1389" s="17"/>
      <c r="DW1389" s="9"/>
      <c r="DX1389" s="9"/>
      <c r="DY1389" s="9"/>
      <c r="DZ1389" s="17"/>
      <c r="EA1389" s="6"/>
      <c r="EB1389" s="6"/>
      <c r="EC1389" s="6"/>
      <c r="ED1389" s="6"/>
      <c r="EE1389" s="6"/>
      <c r="EF1389" s="6"/>
      <c r="EG1389" s="6"/>
      <c r="EH1389" s="6"/>
      <c r="EI1389" s="6"/>
      <c r="EJ1389" s="17"/>
    </row>
    <row r="1390" spans="119:140" x14ac:dyDescent="0.2">
      <c r="DO1390" s="6"/>
      <c r="DP1390" s="24"/>
      <c r="DQ1390" s="24"/>
      <c r="DR1390" s="6"/>
      <c r="DS1390" s="6"/>
      <c r="DT1390" s="6"/>
      <c r="DU1390" s="6"/>
      <c r="DV1390" s="17"/>
      <c r="DW1390" s="9"/>
      <c r="DX1390" s="9"/>
      <c r="DY1390" s="9"/>
      <c r="DZ1390" s="17"/>
      <c r="EA1390" s="6"/>
      <c r="EB1390" s="6"/>
      <c r="EC1390" s="6"/>
      <c r="ED1390" s="6"/>
      <c r="EE1390" s="6"/>
      <c r="EF1390" s="6"/>
      <c r="EG1390" s="6"/>
      <c r="EH1390" s="6"/>
      <c r="EI1390" s="6"/>
      <c r="EJ1390" s="17"/>
    </row>
    <row r="1391" spans="119:140" x14ac:dyDescent="0.2">
      <c r="DO1391" s="6"/>
      <c r="DP1391" s="24"/>
      <c r="DQ1391" s="24"/>
      <c r="DR1391" s="6"/>
      <c r="DS1391" s="6"/>
      <c r="DT1391" s="6"/>
      <c r="DU1391" s="6"/>
      <c r="DV1391" s="17"/>
      <c r="DW1391" s="9"/>
      <c r="DX1391" s="9"/>
      <c r="DY1391" s="9"/>
      <c r="DZ1391" s="17"/>
      <c r="EA1391" s="6"/>
      <c r="EB1391" s="6"/>
      <c r="EC1391" s="6"/>
      <c r="ED1391" s="6"/>
      <c r="EE1391" s="6"/>
      <c r="EF1391" s="6"/>
      <c r="EG1391" s="6"/>
      <c r="EH1391" s="6"/>
      <c r="EI1391" s="6"/>
      <c r="EJ1391" s="17"/>
    </row>
    <row r="1392" spans="119:140" x14ac:dyDescent="0.2">
      <c r="DO1392" s="6"/>
      <c r="DP1392" s="24"/>
      <c r="DQ1392" s="24"/>
      <c r="DR1392" s="6"/>
      <c r="DS1392" s="6"/>
      <c r="DT1392" s="6"/>
      <c r="DU1392" s="6"/>
      <c r="DV1392" s="17"/>
      <c r="DW1392" s="9"/>
      <c r="DX1392" s="9"/>
      <c r="DY1392" s="9"/>
      <c r="DZ1392" s="17"/>
      <c r="EA1392" s="6"/>
      <c r="EB1392" s="6"/>
      <c r="EC1392" s="6"/>
      <c r="ED1392" s="6"/>
      <c r="EE1392" s="6"/>
      <c r="EF1392" s="6"/>
      <c r="EG1392" s="6"/>
      <c r="EH1392" s="6"/>
      <c r="EI1392" s="6"/>
      <c r="EJ1392" s="17"/>
    </row>
    <row r="1393" spans="119:140" x14ac:dyDescent="0.2">
      <c r="DO1393" s="6"/>
      <c r="DP1393" s="24"/>
      <c r="DQ1393" s="24"/>
      <c r="DR1393" s="6"/>
      <c r="DS1393" s="6"/>
      <c r="DT1393" s="6"/>
      <c r="DU1393" s="6"/>
      <c r="DV1393" s="17"/>
      <c r="DW1393" s="9"/>
      <c r="DX1393" s="9"/>
      <c r="DY1393" s="9"/>
      <c r="DZ1393" s="17"/>
      <c r="EA1393" s="6"/>
      <c r="EB1393" s="6"/>
      <c r="EC1393" s="6"/>
      <c r="ED1393" s="6"/>
      <c r="EE1393" s="6"/>
      <c r="EF1393" s="6"/>
      <c r="EG1393" s="6"/>
      <c r="EH1393" s="6"/>
      <c r="EI1393" s="6"/>
      <c r="EJ1393" s="17"/>
    </row>
    <row r="1394" spans="119:140" x14ac:dyDescent="0.2">
      <c r="DO1394" s="6"/>
      <c r="DP1394" s="24"/>
      <c r="DQ1394" s="24"/>
      <c r="DR1394" s="6"/>
      <c r="DS1394" s="6"/>
      <c r="DT1394" s="6"/>
      <c r="DU1394" s="6"/>
      <c r="DV1394" s="17"/>
      <c r="DW1394" s="9"/>
      <c r="DX1394" s="9"/>
      <c r="DY1394" s="9"/>
      <c r="DZ1394" s="17"/>
      <c r="EA1394" s="6"/>
      <c r="EB1394" s="6"/>
      <c r="EC1394" s="6"/>
      <c r="ED1394" s="6"/>
      <c r="EE1394" s="6"/>
      <c r="EF1394" s="6"/>
      <c r="EG1394" s="6"/>
      <c r="EH1394" s="6"/>
      <c r="EI1394" s="6"/>
      <c r="EJ1394" s="17"/>
    </row>
    <row r="1395" spans="119:140" x14ac:dyDescent="0.2">
      <c r="DO1395" s="6"/>
      <c r="DP1395" s="24"/>
      <c r="DQ1395" s="24"/>
      <c r="DR1395" s="6"/>
      <c r="DS1395" s="6"/>
      <c r="DT1395" s="6"/>
      <c r="DU1395" s="6"/>
      <c r="DV1395" s="17"/>
      <c r="DW1395" s="9"/>
      <c r="DX1395" s="9"/>
      <c r="DY1395" s="9"/>
      <c r="DZ1395" s="17"/>
      <c r="EA1395" s="6"/>
      <c r="EB1395" s="6"/>
      <c r="EC1395" s="6"/>
      <c r="ED1395" s="6"/>
      <c r="EE1395" s="6"/>
      <c r="EF1395" s="6"/>
      <c r="EG1395" s="6"/>
      <c r="EH1395" s="6"/>
      <c r="EI1395" s="6"/>
      <c r="EJ1395" s="17"/>
    </row>
    <row r="1396" spans="119:140" x14ac:dyDescent="0.2">
      <c r="DO1396" s="6"/>
      <c r="DP1396" s="24"/>
      <c r="DQ1396" s="24"/>
      <c r="DR1396" s="6"/>
      <c r="DS1396" s="6"/>
      <c r="DT1396" s="6"/>
      <c r="DU1396" s="6"/>
      <c r="DV1396" s="17"/>
      <c r="DW1396" s="9"/>
      <c r="DX1396" s="9"/>
      <c r="DY1396" s="9"/>
      <c r="DZ1396" s="17"/>
      <c r="EA1396" s="6"/>
      <c r="EB1396" s="6"/>
      <c r="EC1396" s="6"/>
      <c r="ED1396" s="6"/>
      <c r="EE1396" s="6"/>
      <c r="EF1396" s="6"/>
      <c r="EG1396" s="6"/>
      <c r="EH1396" s="6"/>
      <c r="EI1396" s="6"/>
      <c r="EJ1396" s="17"/>
    </row>
    <row r="1397" spans="119:140" x14ac:dyDescent="0.2">
      <c r="DO1397" s="6"/>
      <c r="DP1397" s="24"/>
      <c r="DQ1397" s="24"/>
      <c r="DR1397" s="6"/>
      <c r="DS1397" s="6"/>
      <c r="DT1397" s="6"/>
      <c r="DU1397" s="6"/>
      <c r="DV1397" s="17"/>
      <c r="DW1397" s="9"/>
      <c r="DX1397" s="9"/>
      <c r="DY1397" s="9"/>
      <c r="DZ1397" s="17"/>
      <c r="EA1397" s="6"/>
      <c r="EB1397" s="6"/>
      <c r="EC1397" s="6"/>
      <c r="ED1397" s="6"/>
      <c r="EE1397" s="6"/>
      <c r="EF1397" s="6"/>
      <c r="EG1397" s="6"/>
      <c r="EH1397" s="6"/>
      <c r="EI1397" s="6"/>
      <c r="EJ1397" s="17"/>
    </row>
    <row r="1398" spans="119:140" x14ac:dyDescent="0.2">
      <c r="DO1398" s="6"/>
      <c r="DP1398" s="24"/>
      <c r="DQ1398" s="24"/>
      <c r="DR1398" s="6"/>
      <c r="DS1398" s="6"/>
      <c r="DT1398" s="6"/>
      <c r="DU1398" s="6"/>
      <c r="DV1398" s="17"/>
      <c r="DW1398" s="9"/>
      <c r="DX1398" s="9"/>
      <c r="DY1398" s="9"/>
      <c r="DZ1398" s="17"/>
      <c r="EA1398" s="6"/>
      <c r="EB1398" s="6"/>
      <c r="EC1398" s="6"/>
      <c r="ED1398" s="6"/>
      <c r="EE1398" s="6"/>
      <c r="EF1398" s="6"/>
      <c r="EG1398" s="6"/>
      <c r="EH1398" s="6"/>
      <c r="EI1398" s="6"/>
      <c r="EJ1398" s="17"/>
    </row>
    <row r="1399" spans="119:140" x14ac:dyDescent="0.2">
      <c r="DO1399" s="6"/>
      <c r="DP1399" s="24"/>
      <c r="DQ1399" s="24"/>
      <c r="DR1399" s="6"/>
      <c r="DS1399" s="6"/>
      <c r="DT1399" s="6"/>
      <c r="DU1399" s="6"/>
      <c r="DV1399" s="17"/>
      <c r="DW1399" s="9"/>
      <c r="DX1399" s="9"/>
      <c r="DY1399" s="9"/>
      <c r="DZ1399" s="17"/>
      <c r="EA1399" s="6"/>
      <c r="EB1399" s="6"/>
      <c r="EC1399" s="6"/>
      <c r="ED1399" s="6"/>
      <c r="EE1399" s="6"/>
      <c r="EF1399" s="6"/>
      <c r="EG1399" s="6"/>
      <c r="EH1399" s="6"/>
      <c r="EI1399" s="6"/>
      <c r="EJ1399" s="17"/>
    </row>
    <row r="1400" spans="119:140" x14ac:dyDescent="0.2">
      <c r="DO1400" s="6"/>
      <c r="DP1400" s="24"/>
      <c r="DQ1400" s="24"/>
      <c r="DR1400" s="6"/>
      <c r="DS1400" s="6"/>
      <c r="DT1400" s="6"/>
      <c r="DU1400" s="6"/>
      <c r="DV1400" s="17"/>
      <c r="DW1400" s="9"/>
      <c r="DX1400" s="9"/>
      <c r="DY1400" s="9"/>
      <c r="DZ1400" s="17"/>
      <c r="EA1400" s="6"/>
      <c r="EB1400" s="6"/>
      <c r="EC1400" s="6"/>
      <c r="ED1400" s="6"/>
      <c r="EE1400" s="6"/>
      <c r="EF1400" s="6"/>
      <c r="EG1400" s="6"/>
      <c r="EH1400" s="6"/>
      <c r="EI1400" s="6"/>
      <c r="EJ1400" s="17"/>
    </row>
    <row r="1401" spans="119:140" x14ac:dyDescent="0.2">
      <c r="DO1401" s="6"/>
      <c r="DP1401" s="24"/>
      <c r="DQ1401" s="24"/>
      <c r="DR1401" s="6"/>
      <c r="DS1401" s="6"/>
      <c r="DT1401" s="6"/>
      <c r="DU1401" s="6"/>
      <c r="DV1401" s="17"/>
      <c r="DW1401" s="9"/>
      <c r="DX1401" s="9"/>
      <c r="DY1401" s="9"/>
      <c r="DZ1401" s="17"/>
      <c r="EA1401" s="6"/>
      <c r="EB1401" s="6"/>
      <c r="EC1401" s="6"/>
      <c r="ED1401" s="6"/>
      <c r="EE1401" s="6"/>
      <c r="EF1401" s="6"/>
      <c r="EG1401" s="6"/>
      <c r="EH1401" s="6"/>
      <c r="EI1401" s="6"/>
      <c r="EJ1401" s="17"/>
    </row>
    <row r="1402" spans="119:140" x14ac:dyDescent="0.2">
      <c r="DO1402" s="6"/>
      <c r="DP1402" s="24"/>
      <c r="DQ1402" s="24"/>
      <c r="DR1402" s="6"/>
      <c r="DS1402" s="6"/>
      <c r="DT1402" s="6"/>
      <c r="DU1402" s="6"/>
      <c r="DV1402" s="17"/>
      <c r="DW1402" s="9"/>
      <c r="DX1402" s="9"/>
      <c r="DY1402" s="9"/>
      <c r="DZ1402" s="17"/>
      <c r="EA1402" s="6"/>
      <c r="EB1402" s="6"/>
      <c r="EC1402" s="6"/>
      <c r="ED1402" s="6"/>
      <c r="EE1402" s="6"/>
      <c r="EF1402" s="6"/>
      <c r="EG1402" s="6"/>
      <c r="EH1402" s="6"/>
      <c r="EI1402" s="6"/>
      <c r="EJ1402" s="17"/>
    </row>
    <row r="1403" spans="119:140" x14ac:dyDescent="0.2">
      <c r="DO1403" s="6"/>
      <c r="DP1403" s="24"/>
      <c r="DQ1403" s="24"/>
      <c r="DR1403" s="6"/>
      <c r="DS1403" s="6"/>
      <c r="DT1403" s="6"/>
      <c r="DU1403" s="6"/>
      <c r="DV1403" s="17"/>
      <c r="DW1403" s="9"/>
      <c r="DX1403" s="9"/>
      <c r="DY1403" s="9"/>
      <c r="DZ1403" s="17"/>
      <c r="EA1403" s="6"/>
      <c r="EB1403" s="6"/>
      <c r="EC1403" s="6"/>
      <c r="ED1403" s="6"/>
      <c r="EE1403" s="6"/>
      <c r="EF1403" s="6"/>
      <c r="EG1403" s="6"/>
      <c r="EH1403" s="6"/>
      <c r="EI1403" s="6"/>
      <c r="EJ1403" s="17"/>
    </row>
    <row r="1404" spans="119:140" x14ac:dyDescent="0.2">
      <c r="DO1404" s="6"/>
      <c r="DP1404" s="24"/>
      <c r="DQ1404" s="24"/>
      <c r="DR1404" s="6"/>
      <c r="DS1404" s="6"/>
      <c r="DT1404" s="6"/>
      <c r="DU1404" s="6"/>
      <c r="DV1404" s="17"/>
      <c r="DW1404" s="9"/>
      <c r="DX1404" s="9"/>
      <c r="DY1404" s="9"/>
      <c r="DZ1404" s="17"/>
      <c r="EA1404" s="6"/>
      <c r="EB1404" s="6"/>
      <c r="EC1404" s="6"/>
      <c r="ED1404" s="6"/>
      <c r="EE1404" s="6"/>
      <c r="EF1404" s="6"/>
      <c r="EG1404" s="6"/>
      <c r="EH1404" s="6"/>
      <c r="EI1404" s="6"/>
      <c r="EJ1404" s="17"/>
    </row>
    <row r="1405" spans="119:140" x14ac:dyDescent="0.2">
      <c r="DO1405" s="6"/>
      <c r="DP1405" s="24"/>
      <c r="DQ1405" s="24"/>
      <c r="DR1405" s="6"/>
      <c r="DS1405" s="6"/>
      <c r="DT1405" s="6"/>
      <c r="DU1405" s="6"/>
      <c r="DV1405" s="17"/>
      <c r="DW1405" s="9"/>
      <c r="DX1405" s="9"/>
      <c r="DY1405" s="9"/>
      <c r="DZ1405" s="17"/>
      <c r="EA1405" s="6"/>
      <c r="EB1405" s="6"/>
      <c r="EC1405" s="6"/>
      <c r="ED1405" s="6"/>
      <c r="EE1405" s="6"/>
      <c r="EF1405" s="6"/>
      <c r="EG1405" s="6"/>
      <c r="EH1405" s="6"/>
      <c r="EI1405" s="6"/>
      <c r="EJ1405" s="17"/>
    </row>
    <row r="1406" spans="119:140" x14ac:dyDescent="0.2">
      <c r="DO1406" s="6"/>
      <c r="DP1406" s="24"/>
      <c r="DQ1406" s="24"/>
      <c r="DR1406" s="6"/>
      <c r="DS1406" s="6"/>
      <c r="DT1406" s="6"/>
      <c r="DU1406" s="6"/>
      <c r="DV1406" s="17"/>
      <c r="DW1406" s="9"/>
      <c r="DX1406" s="9"/>
      <c r="DY1406" s="9"/>
      <c r="DZ1406" s="17"/>
      <c r="EA1406" s="6"/>
      <c r="EB1406" s="6"/>
      <c r="EC1406" s="6"/>
      <c r="ED1406" s="6"/>
      <c r="EE1406" s="6"/>
      <c r="EF1406" s="6"/>
      <c r="EG1406" s="6"/>
      <c r="EH1406" s="6"/>
      <c r="EI1406" s="6"/>
      <c r="EJ1406" s="17"/>
    </row>
    <row r="1407" spans="119:140" x14ac:dyDescent="0.2">
      <c r="DO1407" s="6"/>
      <c r="DP1407" s="24"/>
      <c r="DQ1407" s="24"/>
      <c r="DR1407" s="6"/>
      <c r="DS1407" s="6"/>
      <c r="DT1407" s="6"/>
      <c r="DU1407" s="6"/>
      <c r="DV1407" s="17"/>
      <c r="DW1407" s="9"/>
      <c r="DX1407" s="9"/>
      <c r="DY1407" s="9"/>
      <c r="DZ1407" s="17"/>
      <c r="EA1407" s="6"/>
      <c r="EB1407" s="6"/>
      <c r="EC1407" s="6"/>
      <c r="ED1407" s="6"/>
      <c r="EE1407" s="6"/>
      <c r="EF1407" s="6"/>
      <c r="EG1407" s="6"/>
      <c r="EH1407" s="6"/>
      <c r="EI1407" s="6"/>
      <c r="EJ1407" s="17"/>
    </row>
    <row r="1408" spans="119:140" x14ac:dyDescent="0.2">
      <c r="DO1408" s="6"/>
      <c r="DP1408" s="24"/>
      <c r="DQ1408" s="24"/>
      <c r="DR1408" s="6"/>
      <c r="DS1408" s="6"/>
      <c r="DT1408" s="6"/>
      <c r="DU1408" s="6"/>
      <c r="DV1408" s="17"/>
      <c r="DW1408" s="9"/>
      <c r="DX1408" s="9"/>
      <c r="DY1408" s="9"/>
      <c r="DZ1408" s="17"/>
      <c r="EA1408" s="6"/>
      <c r="EB1408" s="6"/>
      <c r="EC1408" s="6"/>
      <c r="ED1408" s="6"/>
      <c r="EE1408" s="6"/>
      <c r="EF1408" s="6"/>
      <c r="EG1408" s="6"/>
      <c r="EH1408" s="6"/>
      <c r="EI1408" s="6"/>
      <c r="EJ1408" s="17"/>
    </row>
    <row r="1409" spans="119:140" x14ac:dyDescent="0.2">
      <c r="DO1409" s="6"/>
      <c r="DP1409" s="24"/>
      <c r="DQ1409" s="24"/>
      <c r="DR1409" s="6"/>
      <c r="DS1409" s="6"/>
      <c r="DT1409" s="6"/>
      <c r="DU1409" s="6"/>
      <c r="DV1409" s="17"/>
      <c r="DW1409" s="9"/>
      <c r="DX1409" s="9"/>
      <c r="DY1409" s="9"/>
      <c r="DZ1409" s="17"/>
      <c r="EA1409" s="6"/>
      <c r="EB1409" s="6"/>
      <c r="EC1409" s="6"/>
      <c r="ED1409" s="6"/>
      <c r="EE1409" s="6"/>
      <c r="EF1409" s="6"/>
      <c r="EG1409" s="6"/>
      <c r="EH1409" s="6"/>
      <c r="EI1409" s="6"/>
      <c r="EJ1409" s="17"/>
    </row>
    <row r="1410" spans="119:140" x14ac:dyDescent="0.2">
      <c r="DO1410" s="6"/>
      <c r="DP1410" s="24"/>
      <c r="DQ1410" s="24"/>
      <c r="DR1410" s="6"/>
      <c r="DS1410" s="6"/>
      <c r="DT1410" s="6"/>
      <c r="DU1410" s="6"/>
      <c r="DV1410" s="17"/>
      <c r="DW1410" s="9"/>
      <c r="DX1410" s="9"/>
      <c r="DY1410" s="9"/>
      <c r="DZ1410" s="17"/>
      <c r="EA1410" s="6"/>
      <c r="EB1410" s="6"/>
      <c r="EC1410" s="6"/>
      <c r="ED1410" s="6"/>
      <c r="EE1410" s="6"/>
      <c r="EF1410" s="6"/>
      <c r="EG1410" s="6"/>
      <c r="EH1410" s="6"/>
      <c r="EI1410" s="6"/>
      <c r="EJ1410" s="17"/>
    </row>
    <row r="1411" spans="119:140" x14ac:dyDescent="0.2">
      <c r="DO1411" s="6"/>
      <c r="DP1411" s="24"/>
      <c r="DQ1411" s="24"/>
      <c r="DR1411" s="6"/>
      <c r="DS1411" s="6"/>
      <c r="DT1411" s="6"/>
      <c r="DU1411" s="6"/>
      <c r="DV1411" s="17"/>
      <c r="DW1411" s="9"/>
      <c r="DX1411" s="9"/>
      <c r="DY1411" s="9"/>
      <c r="DZ1411" s="17"/>
      <c r="EA1411" s="6"/>
      <c r="EB1411" s="6"/>
      <c r="EC1411" s="6"/>
      <c r="ED1411" s="6"/>
      <c r="EE1411" s="6"/>
      <c r="EF1411" s="6"/>
      <c r="EG1411" s="6"/>
      <c r="EH1411" s="6"/>
      <c r="EI1411" s="6"/>
      <c r="EJ1411" s="17"/>
    </row>
    <row r="1412" spans="119:140" x14ac:dyDescent="0.2">
      <c r="DO1412" s="6"/>
      <c r="DP1412" s="24"/>
      <c r="DQ1412" s="24"/>
      <c r="DR1412" s="6"/>
      <c r="DS1412" s="6"/>
      <c r="DT1412" s="6"/>
      <c r="DU1412" s="6"/>
      <c r="DV1412" s="17"/>
      <c r="DW1412" s="9"/>
      <c r="DX1412" s="9"/>
      <c r="DY1412" s="9"/>
      <c r="DZ1412" s="17"/>
      <c r="EA1412" s="6"/>
      <c r="EB1412" s="6"/>
      <c r="EC1412" s="6"/>
      <c r="ED1412" s="6"/>
      <c r="EE1412" s="6"/>
      <c r="EF1412" s="6"/>
      <c r="EG1412" s="6"/>
      <c r="EH1412" s="6"/>
      <c r="EI1412" s="6"/>
      <c r="EJ1412" s="17"/>
    </row>
    <row r="1413" spans="119:140" x14ac:dyDescent="0.2">
      <c r="DO1413" s="6"/>
      <c r="DP1413" s="24"/>
      <c r="DQ1413" s="24"/>
      <c r="DR1413" s="6"/>
      <c r="DS1413" s="6"/>
      <c r="DT1413" s="6"/>
      <c r="DU1413" s="6"/>
      <c r="DV1413" s="17"/>
      <c r="DW1413" s="9"/>
      <c r="DX1413" s="9"/>
      <c r="DY1413" s="9"/>
      <c r="DZ1413" s="17"/>
      <c r="EA1413" s="6"/>
      <c r="EB1413" s="6"/>
      <c r="EC1413" s="6"/>
      <c r="ED1413" s="6"/>
      <c r="EE1413" s="6"/>
      <c r="EF1413" s="6"/>
      <c r="EG1413" s="6"/>
      <c r="EH1413" s="6"/>
      <c r="EI1413" s="6"/>
      <c r="EJ1413" s="17"/>
    </row>
    <row r="1414" spans="119:140" x14ac:dyDescent="0.2">
      <c r="DO1414" s="6"/>
      <c r="DP1414" s="24"/>
      <c r="DQ1414" s="24"/>
      <c r="DR1414" s="6"/>
      <c r="DS1414" s="6"/>
      <c r="DT1414" s="6"/>
      <c r="DU1414" s="6"/>
      <c r="DV1414" s="17"/>
      <c r="DW1414" s="9"/>
      <c r="DX1414" s="9"/>
      <c r="DY1414" s="9"/>
      <c r="DZ1414" s="17"/>
      <c r="EA1414" s="6"/>
      <c r="EB1414" s="6"/>
      <c r="EC1414" s="6"/>
      <c r="ED1414" s="6"/>
      <c r="EE1414" s="6"/>
      <c r="EF1414" s="6"/>
      <c r="EG1414" s="6"/>
      <c r="EH1414" s="6"/>
      <c r="EI1414" s="6"/>
      <c r="EJ1414" s="17"/>
    </row>
    <row r="1415" spans="119:140" x14ac:dyDescent="0.2">
      <c r="DO1415" s="6"/>
      <c r="DP1415" s="24"/>
      <c r="DQ1415" s="24"/>
      <c r="DR1415" s="6"/>
      <c r="DS1415" s="6"/>
      <c r="DT1415" s="6"/>
      <c r="DU1415" s="6"/>
      <c r="DV1415" s="17"/>
      <c r="DW1415" s="9"/>
      <c r="DX1415" s="9"/>
      <c r="DY1415" s="9"/>
      <c r="DZ1415" s="17"/>
      <c r="EA1415" s="6"/>
      <c r="EB1415" s="6"/>
      <c r="EC1415" s="6"/>
      <c r="ED1415" s="6"/>
      <c r="EE1415" s="6"/>
      <c r="EF1415" s="6"/>
      <c r="EG1415" s="6"/>
      <c r="EH1415" s="6"/>
      <c r="EI1415" s="6"/>
      <c r="EJ1415" s="17"/>
    </row>
    <row r="1416" spans="119:140" x14ac:dyDescent="0.2">
      <c r="DO1416" s="6"/>
      <c r="DP1416" s="24"/>
      <c r="DQ1416" s="24"/>
      <c r="DR1416" s="6"/>
      <c r="DS1416" s="6"/>
      <c r="DT1416" s="6"/>
      <c r="DU1416" s="6"/>
      <c r="DV1416" s="17"/>
      <c r="DW1416" s="9"/>
      <c r="DX1416" s="9"/>
      <c r="DY1416" s="9"/>
      <c r="DZ1416" s="17"/>
      <c r="EA1416" s="6"/>
      <c r="EB1416" s="6"/>
      <c r="EC1416" s="6"/>
      <c r="ED1416" s="6"/>
      <c r="EE1416" s="6"/>
      <c r="EF1416" s="6"/>
      <c r="EG1416" s="6"/>
      <c r="EH1416" s="6"/>
      <c r="EI1416" s="6"/>
      <c r="EJ1416" s="17"/>
    </row>
    <row r="1417" spans="119:140" x14ac:dyDescent="0.2">
      <c r="DO1417" s="6"/>
      <c r="DP1417" s="24"/>
      <c r="DQ1417" s="24"/>
      <c r="DR1417" s="6"/>
      <c r="DS1417" s="6"/>
      <c r="DT1417" s="6"/>
      <c r="DU1417" s="6"/>
      <c r="DV1417" s="17"/>
      <c r="DW1417" s="9"/>
      <c r="DX1417" s="9"/>
      <c r="DY1417" s="9"/>
      <c r="DZ1417" s="17"/>
      <c r="EA1417" s="6"/>
      <c r="EB1417" s="6"/>
      <c r="EC1417" s="6"/>
      <c r="ED1417" s="6"/>
      <c r="EE1417" s="6"/>
      <c r="EF1417" s="6"/>
      <c r="EG1417" s="6"/>
      <c r="EH1417" s="6"/>
      <c r="EI1417" s="6"/>
      <c r="EJ1417" s="17"/>
    </row>
    <row r="1418" spans="119:140" x14ac:dyDescent="0.2">
      <c r="DO1418" s="6"/>
      <c r="DP1418" s="24"/>
      <c r="DQ1418" s="24"/>
      <c r="DR1418" s="6"/>
      <c r="DS1418" s="6"/>
      <c r="DT1418" s="6"/>
      <c r="DU1418" s="6"/>
      <c r="DV1418" s="17"/>
      <c r="DW1418" s="9"/>
      <c r="DX1418" s="9"/>
      <c r="DY1418" s="9"/>
      <c r="DZ1418" s="17"/>
      <c r="EA1418" s="6"/>
      <c r="EB1418" s="6"/>
      <c r="EC1418" s="6"/>
      <c r="ED1418" s="6"/>
      <c r="EE1418" s="6"/>
      <c r="EF1418" s="6"/>
      <c r="EG1418" s="6"/>
      <c r="EH1418" s="6"/>
      <c r="EI1418" s="6"/>
      <c r="EJ1418" s="17"/>
    </row>
    <row r="1419" spans="119:140" x14ac:dyDescent="0.2">
      <c r="DO1419" s="6"/>
      <c r="DP1419" s="24"/>
      <c r="DQ1419" s="24"/>
      <c r="DR1419" s="6"/>
      <c r="DS1419" s="6"/>
      <c r="DT1419" s="6"/>
      <c r="DU1419" s="6"/>
      <c r="DV1419" s="17"/>
      <c r="DW1419" s="9"/>
      <c r="DX1419" s="9"/>
      <c r="DY1419" s="9"/>
      <c r="DZ1419" s="17"/>
      <c r="EA1419" s="6"/>
      <c r="EB1419" s="6"/>
      <c r="EC1419" s="6"/>
      <c r="ED1419" s="6"/>
      <c r="EE1419" s="6"/>
      <c r="EF1419" s="6"/>
      <c r="EG1419" s="6"/>
      <c r="EH1419" s="6"/>
      <c r="EI1419" s="6"/>
      <c r="EJ1419" s="17"/>
    </row>
    <row r="1420" spans="119:140" x14ac:dyDescent="0.2">
      <c r="DO1420" s="6"/>
      <c r="DP1420" s="24"/>
      <c r="DQ1420" s="24"/>
      <c r="DR1420" s="6"/>
      <c r="DS1420" s="6"/>
      <c r="DT1420" s="6"/>
      <c r="DU1420" s="6"/>
      <c r="DV1420" s="17"/>
      <c r="DW1420" s="9"/>
      <c r="DX1420" s="9"/>
      <c r="DY1420" s="9"/>
      <c r="DZ1420" s="17"/>
      <c r="EA1420" s="6"/>
      <c r="EB1420" s="6"/>
      <c r="EC1420" s="6"/>
      <c r="ED1420" s="6"/>
      <c r="EE1420" s="6"/>
      <c r="EF1420" s="6"/>
      <c r="EG1420" s="6"/>
      <c r="EH1420" s="6"/>
      <c r="EI1420" s="6"/>
      <c r="EJ1420" s="17"/>
    </row>
    <row r="1421" spans="119:140" x14ac:dyDescent="0.2">
      <c r="DO1421" s="6"/>
      <c r="DP1421" s="24"/>
      <c r="DQ1421" s="24"/>
      <c r="DR1421" s="6"/>
      <c r="DS1421" s="6"/>
      <c r="DT1421" s="6"/>
      <c r="DU1421" s="6"/>
      <c r="DV1421" s="17"/>
      <c r="DW1421" s="9"/>
      <c r="DX1421" s="9"/>
      <c r="DY1421" s="9"/>
      <c r="DZ1421" s="17"/>
      <c r="EA1421" s="6"/>
      <c r="EB1421" s="6"/>
      <c r="EC1421" s="6"/>
      <c r="ED1421" s="6"/>
      <c r="EE1421" s="6"/>
      <c r="EF1421" s="6"/>
      <c r="EG1421" s="6"/>
      <c r="EH1421" s="6"/>
      <c r="EI1421" s="6"/>
      <c r="EJ1421" s="17"/>
    </row>
    <row r="1422" spans="119:140" x14ac:dyDescent="0.2">
      <c r="DO1422" s="6"/>
      <c r="DP1422" s="24"/>
      <c r="DQ1422" s="24"/>
      <c r="DR1422" s="6"/>
      <c r="DS1422" s="6"/>
      <c r="DT1422" s="6"/>
      <c r="DU1422" s="6"/>
      <c r="DV1422" s="17"/>
      <c r="DW1422" s="9"/>
      <c r="DX1422" s="9"/>
      <c r="DY1422" s="9"/>
      <c r="DZ1422" s="17"/>
      <c r="EA1422" s="6"/>
      <c r="EB1422" s="6"/>
      <c r="EC1422" s="6"/>
      <c r="ED1422" s="6"/>
      <c r="EE1422" s="6"/>
      <c r="EF1422" s="6"/>
      <c r="EG1422" s="6"/>
      <c r="EH1422" s="6"/>
      <c r="EI1422" s="6"/>
      <c r="EJ1422" s="17"/>
    </row>
    <row r="1423" spans="119:140" x14ac:dyDescent="0.2">
      <c r="DO1423" s="6"/>
      <c r="DP1423" s="24"/>
      <c r="DQ1423" s="24"/>
      <c r="DR1423" s="6"/>
      <c r="DS1423" s="6"/>
      <c r="DT1423" s="6"/>
      <c r="DU1423" s="6"/>
      <c r="DV1423" s="17"/>
      <c r="DW1423" s="9"/>
      <c r="DX1423" s="9"/>
      <c r="DY1423" s="9"/>
      <c r="DZ1423" s="17"/>
      <c r="EA1423" s="6"/>
      <c r="EB1423" s="6"/>
      <c r="EC1423" s="6"/>
      <c r="ED1423" s="6"/>
      <c r="EE1423" s="6"/>
      <c r="EF1423" s="6"/>
      <c r="EG1423" s="6"/>
      <c r="EH1423" s="6"/>
      <c r="EI1423" s="6"/>
      <c r="EJ1423" s="17"/>
    </row>
    <row r="1424" spans="119:140" x14ac:dyDescent="0.2">
      <c r="DO1424" s="6"/>
      <c r="DP1424" s="24"/>
      <c r="DQ1424" s="24"/>
      <c r="DR1424" s="6"/>
      <c r="DS1424" s="6"/>
      <c r="DT1424" s="6"/>
      <c r="DU1424" s="6"/>
      <c r="DV1424" s="17"/>
      <c r="DW1424" s="9"/>
      <c r="DX1424" s="9"/>
      <c r="DY1424" s="9"/>
      <c r="DZ1424" s="17"/>
      <c r="EA1424" s="6"/>
      <c r="EB1424" s="6"/>
      <c r="EC1424" s="6"/>
      <c r="ED1424" s="6"/>
      <c r="EE1424" s="6"/>
      <c r="EF1424" s="6"/>
      <c r="EG1424" s="6"/>
      <c r="EH1424" s="6"/>
      <c r="EI1424" s="6"/>
      <c r="EJ1424" s="17"/>
    </row>
    <row r="1425" spans="119:140" x14ac:dyDescent="0.2">
      <c r="DO1425" s="6"/>
      <c r="DP1425" s="24"/>
      <c r="DQ1425" s="24"/>
      <c r="DR1425" s="6"/>
      <c r="DS1425" s="6"/>
      <c r="DT1425" s="6"/>
      <c r="DU1425" s="6"/>
      <c r="DV1425" s="17"/>
      <c r="DW1425" s="9"/>
      <c r="DX1425" s="9"/>
      <c r="DY1425" s="9"/>
      <c r="DZ1425" s="17"/>
      <c r="EA1425" s="6"/>
      <c r="EB1425" s="6"/>
      <c r="EC1425" s="6"/>
      <c r="ED1425" s="6"/>
      <c r="EE1425" s="6"/>
      <c r="EF1425" s="6"/>
      <c r="EG1425" s="6"/>
      <c r="EH1425" s="6"/>
      <c r="EI1425" s="6"/>
      <c r="EJ1425" s="17"/>
    </row>
    <row r="1426" spans="119:140" x14ac:dyDescent="0.2">
      <c r="DO1426" s="6"/>
      <c r="DP1426" s="24"/>
      <c r="DQ1426" s="24"/>
      <c r="DR1426" s="6"/>
      <c r="DS1426" s="6"/>
      <c r="DT1426" s="6"/>
      <c r="DU1426" s="6"/>
      <c r="DV1426" s="17"/>
      <c r="DW1426" s="9"/>
      <c r="DX1426" s="9"/>
      <c r="DY1426" s="9"/>
      <c r="DZ1426" s="17"/>
      <c r="EA1426" s="6"/>
      <c r="EB1426" s="6"/>
      <c r="EC1426" s="6"/>
      <c r="ED1426" s="6"/>
      <c r="EE1426" s="6"/>
      <c r="EF1426" s="6"/>
      <c r="EG1426" s="6"/>
      <c r="EH1426" s="6"/>
      <c r="EI1426" s="6"/>
      <c r="EJ1426" s="17"/>
    </row>
    <row r="1427" spans="119:140" x14ac:dyDescent="0.2">
      <c r="DO1427" s="6"/>
      <c r="DP1427" s="24"/>
      <c r="DQ1427" s="24"/>
      <c r="DR1427" s="6"/>
      <c r="DS1427" s="6"/>
      <c r="DT1427" s="6"/>
      <c r="DU1427" s="6"/>
      <c r="DV1427" s="17"/>
      <c r="DW1427" s="9"/>
      <c r="DX1427" s="9"/>
      <c r="DY1427" s="9"/>
      <c r="DZ1427" s="17"/>
      <c r="EA1427" s="6"/>
      <c r="EB1427" s="6"/>
      <c r="EC1427" s="6"/>
      <c r="ED1427" s="6"/>
      <c r="EE1427" s="6"/>
      <c r="EF1427" s="6"/>
      <c r="EG1427" s="6"/>
      <c r="EH1427" s="6"/>
      <c r="EI1427" s="6"/>
      <c r="EJ1427" s="17"/>
    </row>
    <row r="1428" spans="119:140" x14ac:dyDescent="0.2">
      <c r="DO1428" s="6"/>
      <c r="DP1428" s="24"/>
      <c r="DQ1428" s="24"/>
      <c r="DR1428" s="6"/>
      <c r="DS1428" s="6"/>
      <c r="DT1428" s="6"/>
      <c r="DU1428" s="6"/>
      <c r="DV1428" s="17"/>
      <c r="DW1428" s="9"/>
      <c r="DX1428" s="9"/>
      <c r="DY1428" s="9"/>
      <c r="DZ1428" s="17"/>
      <c r="EA1428" s="6"/>
      <c r="EB1428" s="6"/>
      <c r="EC1428" s="6"/>
      <c r="ED1428" s="6"/>
      <c r="EE1428" s="6"/>
      <c r="EF1428" s="6"/>
      <c r="EG1428" s="6"/>
      <c r="EH1428" s="6"/>
      <c r="EI1428" s="6"/>
      <c r="EJ1428" s="17"/>
    </row>
    <row r="1429" spans="119:140" x14ac:dyDescent="0.2">
      <c r="DO1429" s="6"/>
      <c r="DP1429" s="24"/>
      <c r="DQ1429" s="24"/>
      <c r="DR1429" s="6"/>
      <c r="DS1429" s="6"/>
      <c r="DT1429" s="6"/>
      <c r="DU1429" s="6"/>
      <c r="DV1429" s="17"/>
      <c r="DW1429" s="9"/>
      <c r="DX1429" s="9"/>
      <c r="DY1429" s="9"/>
      <c r="DZ1429" s="17"/>
      <c r="EA1429" s="6"/>
      <c r="EB1429" s="6"/>
      <c r="EC1429" s="6"/>
      <c r="ED1429" s="6"/>
      <c r="EE1429" s="6"/>
      <c r="EF1429" s="6"/>
      <c r="EG1429" s="6"/>
      <c r="EH1429" s="6"/>
      <c r="EI1429" s="6"/>
      <c r="EJ1429" s="17"/>
    </row>
    <row r="1430" spans="119:140" x14ac:dyDescent="0.2">
      <c r="DO1430" s="6"/>
      <c r="DP1430" s="24"/>
      <c r="DQ1430" s="24"/>
      <c r="DR1430" s="6"/>
      <c r="DS1430" s="6"/>
      <c r="DT1430" s="6"/>
      <c r="DU1430" s="6"/>
      <c r="DV1430" s="17"/>
      <c r="DW1430" s="9"/>
      <c r="DX1430" s="9"/>
      <c r="DY1430" s="9"/>
      <c r="DZ1430" s="17"/>
      <c r="EA1430" s="6"/>
      <c r="EB1430" s="6"/>
      <c r="EC1430" s="6"/>
      <c r="ED1430" s="6"/>
      <c r="EE1430" s="6"/>
      <c r="EF1430" s="6"/>
      <c r="EG1430" s="6"/>
      <c r="EH1430" s="6"/>
      <c r="EI1430" s="6"/>
      <c r="EJ1430" s="17"/>
    </row>
    <row r="1431" spans="119:140" x14ac:dyDescent="0.2">
      <c r="DO1431" s="6"/>
      <c r="DP1431" s="24"/>
      <c r="DQ1431" s="24"/>
      <c r="DR1431" s="6"/>
      <c r="DS1431" s="6"/>
      <c r="DT1431" s="6"/>
      <c r="DU1431" s="6"/>
      <c r="DV1431" s="17"/>
      <c r="DW1431" s="9"/>
      <c r="DX1431" s="9"/>
      <c r="DY1431" s="9"/>
      <c r="DZ1431" s="17"/>
      <c r="EA1431" s="6"/>
      <c r="EB1431" s="6"/>
      <c r="EC1431" s="6"/>
      <c r="ED1431" s="6"/>
      <c r="EE1431" s="6"/>
      <c r="EF1431" s="6"/>
      <c r="EG1431" s="6"/>
      <c r="EH1431" s="6"/>
      <c r="EI1431" s="6"/>
      <c r="EJ1431" s="17"/>
    </row>
    <row r="1432" spans="119:140" x14ac:dyDescent="0.2">
      <c r="DO1432" s="6"/>
      <c r="DP1432" s="24"/>
      <c r="DQ1432" s="24"/>
      <c r="DR1432" s="6"/>
      <c r="DS1432" s="6"/>
      <c r="DT1432" s="6"/>
      <c r="DU1432" s="6"/>
      <c r="DV1432" s="17"/>
      <c r="DW1432" s="9"/>
      <c r="DX1432" s="9"/>
      <c r="DY1432" s="9"/>
      <c r="DZ1432" s="17"/>
      <c r="EA1432" s="6"/>
      <c r="EB1432" s="6"/>
      <c r="EC1432" s="6"/>
      <c r="ED1432" s="6"/>
      <c r="EE1432" s="6"/>
      <c r="EF1432" s="6"/>
      <c r="EG1432" s="6"/>
      <c r="EH1432" s="6"/>
      <c r="EI1432" s="6"/>
      <c r="EJ1432" s="17"/>
    </row>
    <row r="1433" spans="119:140" x14ac:dyDescent="0.2">
      <c r="DO1433" s="6"/>
      <c r="DP1433" s="24"/>
      <c r="DQ1433" s="24"/>
      <c r="DR1433" s="6"/>
      <c r="DS1433" s="6"/>
      <c r="DT1433" s="6"/>
      <c r="DU1433" s="6"/>
      <c r="DV1433" s="17"/>
      <c r="DW1433" s="9"/>
      <c r="DX1433" s="9"/>
      <c r="DY1433" s="9"/>
      <c r="DZ1433" s="17"/>
      <c r="EA1433" s="6"/>
      <c r="EB1433" s="6"/>
      <c r="EC1433" s="6"/>
      <c r="ED1433" s="6"/>
      <c r="EE1433" s="6"/>
      <c r="EF1433" s="6"/>
      <c r="EG1433" s="6"/>
      <c r="EH1433" s="6"/>
      <c r="EI1433" s="6"/>
      <c r="EJ1433" s="17"/>
    </row>
    <row r="1434" spans="119:140" x14ac:dyDescent="0.2">
      <c r="DO1434" s="6"/>
      <c r="DP1434" s="24"/>
      <c r="DQ1434" s="24"/>
      <c r="DR1434" s="6"/>
      <c r="DS1434" s="6"/>
      <c r="DT1434" s="6"/>
      <c r="DU1434" s="6"/>
      <c r="DV1434" s="17"/>
      <c r="DW1434" s="9"/>
      <c r="DX1434" s="9"/>
      <c r="DY1434" s="9"/>
      <c r="DZ1434" s="17"/>
      <c r="EA1434" s="6"/>
      <c r="EB1434" s="6"/>
      <c r="EC1434" s="6"/>
      <c r="ED1434" s="6"/>
      <c r="EE1434" s="6"/>
      <c r="EF1434" s="6"/>
      <c r="EG1434" s="6"/>
      <c r="EH1434" s="6"/>
      <c r="EI1434" s="6"/>
      <c r="EJ1434" s="17"/>
    </row>
    <row r="1435" spans="119:140" x14ac:dyDescent="0.2">
      <c r="DO1435" s="6"/>
      <c r="DP1435" s="24"/>
      <c r="DQ1435" s="24"/>
      <c r="DR1435" s="6"/>
      <c r="DS1435" s="6"/>
      <c r="DT1435" s="6"/>
      <c r="DU1435" s="6"/>
      <c r="DV1435" s="17"/>
      <c r="DW1435" s="9"/>
      <c r="DX1435" s="9"/>
      <c r="DY1435" s="9"/>
      <c r="DZ1435" s="17"/>
      <c r="EA1435" s="6"/>
      <c r="EB1435" s="6"/>
      <c r="EC1435" s="6"/>
      <c r="ED1435" s="6"/>
      <c r="EE1435" s="6"/>
      <c r="EF1435" s="6"/>
      <c r="EG1435" s="6"/>
      <c r="EH1435" s="6"/>
      <c r="EI1435" s="6"/>
      <c r="EJ1435" s="17"/>
    </row>
    <row r="1436" spans="119:140" x14ac:dyDescent="0.2">
      <c r="DO1436" s="6"/>
      <c r="DP1436" s="24"/>
      <c r="DQ1436" s="24"/>
      <c r="DR1436" s="6"/>
      <c r="DS1436" s="6"/>
      <c r="DT1436" s="6"/>
      <c r="DU1436" s="6"/>
      <c r="DV1436" s="17"/>
      <c r="DW1436" s="9"/>
      <c r="DX1436" s="9"/>
      <c r="DY1436" s="9"/>
      <c r="DZ1436" s="17"/>
      <c r="EA1436" s="6"/>
      <c r="EB1436" s="6"/>
      <c r="EC1436" s="6"/>
      <c r="ED1436" s="6"/>
      <c r="EE1436" s="6"/>
      <c r="EF1436" s="6"/>
      <c r="EG1436" s="6"/>
      <c r="EH1436" s="6"/>
      <c r="EI1436" s="6"/>
      <c r="EJ1436" s="17"/>
    </row>
    <row r="1437" spans="119:140" x14ac:dyDescent="0.2">
      <c r="DO1437" s="6"/>
      <c r="DP1437" s="24"/>
      <c r="DQ1437" s="24"/>
      <c r="DR1437" s="6"/>
      <c r="DS1437" s="6"/>
      <c r="DT1437" s="6"/>
      <c r="DU1437" s="6"/>
      <c r="DV1437" s="17"/>
      <c r="DW1437" s="9"/>
      <c r="DX1437" s="9"/>
      <c r="DY1437" s="9"/>
      <c r="DZ1437" s="17"/>
      <c r="EA1437" s="6"/>
      <c r="EB1437" s="6"/>
      <c r="EC1437" s="6"/>
      <c r="ED1437" s="6"/>
      <c r="EE1437" s="6"/>
      <c r="EF1437" s="6"/>
      <c r="EG1437" s="6"/>
      <c r="EH1437" s="6"/>
      <c r="EI1437" s="6"/>
      <c r="EJ1437" s="17"/>
    </row>
    <row r="1438" spans="119:140" x14ac:dyDescent="0.2">
      <c r="DO1438" s="6"/>
      <c r="DP1438" s="24"/>
      <c r="DQ1438" s="24"/>
      <c r="DR1438" s="6"/>
      <c r="DS1438" s="6"/>
      <c r="DT1438" s="6"/>
      <c r="DU1438" s="6"/>
      <c r="DV1438" s="17"/>
      <c r="DW1438" s="9"/>
      <c r="DX1438" s="9"/>
      <c r="DY1438" s="9"/>
      <c r="DZ1438" s="17"/>
      <c r="EA1438" s="6"/>
      <c r="EB1438" s="6"/>
      <c r="EC1438" s="6"/>
      <c r="ED1438" s="6"/>
      <c r="EE1438" s="6"/>
      <c r="EF1438" s="6"/>
      <c r="EG1438" s="6"/>
      <c r="EH1438" s="6"/>
      <c r="EI1438" s="6"/>
      <c r="EJ1438" s="17"/>
    </row>
    <row r="1439" spans="119:140" x14ac:dyDescent="0.2">
      <c r="DO1439" s="6"/>
      <c r="DP1439" s="24"/>
      <c r="DQ1439" s="24"/>
      <c r="DR1439" s="6"/>
      <c r="DS1439" s="6"/>
      <c r="DT1439" s="6"/>
      <c r="DU1439" s="6"/>
      <c r="DV1439" s="17"/>
      <c r="DW1439" s="9"/>
      <c r="DX1439" s="9"/>
      <c r="DY1439" s="9"/>
      <c r="DZ1439" s="17"/>
      <c r="EA1439" s="6"/>
      <c r="EB1439" s="6"/>
      <c r="EC1439" s="6"/>
      <c r="ED1439" s="6"/>
      <c r="EE1439" s="6"/>
      <c r="EF1439" s="6"/>
      <c r="EG1439" s="6"/>
      <c r="EH1439" s="6"/>
      <c r="EI1439" s="6"/>
      <c r="EJ1439" s="17"/>
    </row>
    <row r="1440" spans="119:140" x14ac:dyDescent="0.2">
      <c r="DO1440" s="6"/>
      <c r="DP1440" s="24"/>
      <c r="DQ1440" s="24"/>
      <c r="DR1440" s="6"/>
      <c r="DS1440" s="6"/>
      <c r="DT1440" s="6"/>
      <c r="DU1440" s="6"/>
      <c r="DV1440" s="17"/>
      <c r="DW1440" s="9"/>
      <c r="DX1440" s="9"/>
      <c r="DY1440" s="9"/>
      <c r="DZ1440" s="17"/>
      <c r="EA1440" s="6"/>
      <c r="EB1440" s="6"/>
      <c r="EC1440" s="6"/>
      <c r="ED1440" s="6"/>
      <c r="EE1440" s="6"/>
      <c r="EF1440" s="6"/>
      <c r="EG1440" s="6"/>
      <c r="EH1440" s="6"/>
      <c r="EI1440" s="6"/>
      <c r="EJ1440" s="17"/>
    </row>
    <row r="1441" spans="119:140" x14ac:dyDescent="0.2">
      <c r="DO1441" s="6"/>
      <c r="DP1441" s="24"/>
      <c r="DQ1441" s="24"/>
      <c r="DR1441" s="6"/>
      <c r="DS1441" s="6"/>
      <c r="DT1441" s="6"/>
      <c r="DU1441" s="6"/>
      <c r="DV1441" s="17"/>
      <c r="DW1441" s="9"/>
      <c r="DX1441" s="9"/>
      <c r="DY1441" s="9"/>
      <c r="DZ1441" s="17"/>
      <c r="EA1441" s="6"/>
      <c r="EB1441" s="6"/>
      <c r="EC1441" s="6"/>
      <c r="ED1441" s="6"/>
      <c r="EE1441" s="6"/>
      <c r="EF1441" s="6"/>
      <c r="EG1441" s="6"/>
      <c r="EH1441" s="6"/>
      <c r="EI1441" s="6"/>
      <c r="EJ1441" s="17"/>
    </row>
    <row r="1442" spans="119:140" x14ac:dyDescent="0.2">
      <c r="DO1442" s="6"/>
      <c r="DP1442" s="24"/>
      <c r="DQ1442" s="24"/>
      <c r="DR1442" s="6"/>
      <c r="DS1442" s="6"/>
      <c r="DT1442" s="6"/>
      <c r="DU1442" s="6"/>
      <c r="DV1442" s="17"/>
      <c r="DW1442" s="9"/>
      <c r="DX1442" s="9"/>
      <c r="DY1442" s="9"/>
      <c r="DZ1442" s="17"/>
      <c r="EA1442" s="6"/>
      <c r="EB1442" s="6"/>
      <c r="EC1442" s="6"/>
      <c r="ED1442" s="6"/>
      <c r="EE1442" s="6"/>
      <c r="EF1442" s="6"/>
      <c r="EG1442" s="6"/>
      <c r="EH1442" s="6"/>
      <c r="EI1442" s="6"/>
      <c r="EJ1442" s="17"/>
    </row>
    <row r="1443" spans="119:140" x14ac:dyDescent="0.2">
      <c r="DO1443" s="6"/>
      <c r="DP1443" s="24"/>
      <c r="DQ1443" s="24"/>
      <c r="DR1443" s="6"/>
      <c r="DS1443" s="6"/>
      <c r="DT1443" s="6"/>
      <c r="DU1443" s="6"/>
      <c r="DV1443" s="17"/>
      <c r="DW1443" s="9"/>
      <c r="DX1443" s="9"/>
      <c r="DY1443" s="9"/>
      <c r="DZ1443" s="17"/>
      <c r="EA1443" s="6"/>
      <c r="EB1443" s="6"/>
      <c r="EC1443" s="6"/>
      <c r="ED1443" s="6"/>
      <c r="EE1443" s="6"/>
      <c r="EF1443" s="6"/>
      <c r="EG1443" s="6"/>
      <c r="EH1443" s="6"/>
      <c r="EI1443" s="6"/>
      <c r="EJ1443" s="17"/>
    </row>
    <row r="1444" spans="119:140" x14ac:dyDescent="0.2">
      <c r="DO1444" s="6"/>
      <c r="DP1444" s="24"/>
      <c r="DQ1444" s="24"/>
      <c r="DR1444" s="6"/>
      <c r="DS1444" s="6"/>
      <c r="DT1444" s="6"/>
      <c r="DU1444" s="6"/>
      <c r="DV1444" s="17"/>
      <c r="DW1444" s="9"/>
      <c r="DX1444" s="9"/>
      <c r="DY1444" s="9"/>
      <c r="DZ1444" s="17"/>
      <c r="EA1444" s="6"/>
      <c r="EB1444" s="6"/>
      <c r="EC1444" s="6"/>
      <c r="ED1444" s="6"/>
      <c r="EE1444" s="6"/>
      <c r="EF1444" s="6"/>
      <c r="EG1444" s="6"/>
      <c r="EH1444" s="6"/>
      <c r="EI1444" s="6"/>
      <c r="EJ1444" s="17"/>
    </row>
    <row r="1445" spans="119:140" x14ac:dyDescent="0.2">
      <c r="DO1445" s="6"/>
      <c r="DP1445" s="24"/>
      <c r="DQ1445" s="24"/>
      <c r="DR1445" s="6"/>
      <c r="DS1445" s="6"/>
      <c r="DT1445" s="6"/>
      <c r="DU1445" s="6"/>
      <c r="DV1445" s="17"/>
      <c r="DW1445" s="9"/>
      <c r="DX1445" s="9"/>
      <c r="DY1445" s="9"/>
      <c r="DZ1445" s="17"/>
      <c r="EA1445" s="6"/>
      <c r="EB1445" s="6"/>
      <c r="EC1445" s="6"/>
      <c r="ED1445" s="6"/>
      <c r="EE1445" s="6"/>
      <c r="EF1445" s="6"/>
      <c r="EG1445" s="6"/>
      <c r="EH1445" s="6"/>
      <c r="EI1445" s="6"/>
      <c r="EJ1445" s="17"/>
    </row>
    <row r="1446" spans="119:140" x14ac:dyDescent="0.2">
      <c r="DO1446" s="6"/>
      <c r="DP1446" s="24"/>
      <c r="DQ1446" s="24"/>
      <c r="DR1446" s="6"/>
      <c r="DS1446" s="6"/>
      <c r="DT1446" s="6"/>
      <c r="DU1446" s="6"/>
      <c r="DV1446" s="17"/>
      <c r="DW1446" s="9"/>
      <c r="DX1446" s="9"/>
      <c r="DY1446" s="9"/>
      <c r="DZ1446" s="17"/>
      <c r="EA1446" s="6"/>
      <c r="EB1446" s="6"/>
      <c r="EC1446" s="6"/>
      <c r="ED1446" s="6"/>
      <c r="EE1446" s="6"/>
      <c r="EF1446" s="6"/>
      <c r="EG1446" s="6"/>
      <c r="EH1446" s="6"/>
      <c r="EI1446" s="6"/>
      <c r="EJ1446" s="17"/>
    </row>
    <row r="1447" spans="119:140" x14ac:dyDescent="0.2">
      <c r="DO1447" s="6"/>
      <c r="DP1447" s="24"/>
      <c r="DQ1447" s="24"/>
      <c r="DR1447" s="6"/>
      <c r="DS1447" s="6"/>
      <c r="DT1447" s="6"/>
      <c r="DU1447" s="6"/>
      <c r="DV1447" s="17"/>
      <c r="DW1447" s="9"/>
      <c r="DX1447" s="9"/>
      <c r="DY1447" s="9"/>
      <c r="DZ1447" s="17"/>
      <c r="EA1447" s="6"/>
      <c r="EB1447" s="6"/>
      <c r="EC1447" s="6"/>
      <c r="ED1447" s="6"/>
      <c r="EE1447" s="6"/>
      <c r="EF1447" s="6"/>
      <c r="EG1447" s="6"/>
      <c r="EH1447" s="6"/>
      <c r="EI1447" s="6"/>
      <c r="EJ1447" s="17"/>
    </row>
    <row r="1448" spans="119:140" x14ac:dyDescent="0.2">
      <c r="DO1448" s="6"/>
      <c r="DP1448" s="24"/>
      <c r="DQ1448" s="24"/>
      <c r="DR1448" s="6"/>
      <c r="DS1448" s="6"/>
      <c r="DT1448" s="6"/>
      <c r="DU1448" s="6"/>
      <c r="DV1448" s="17"/>
      <c r="DW1448" s="9"/>
      <c r="DX1448" s="9"/>
      <c r="DY1448" s="9"/>
      <c r="DZ1448" s="17"/>
      <c r="EA1448" s="6"/>
      <c r="EB1448" s="6"/>
      <c r="EC1448" s="6"/>
      <c r="ED1448" s="6"/>
      <c r="EE1448" s="6"/>
      <c r="EF1448" s="6"/>
      <c r="EG1448" s="6"/>
      <c r="EH1448" s="6"/>
      <c r="EI1448" s="6"/>
      <c r="EJ1448" s="17"/>
    </row>
    <row r="1449" spans="119:140" x14ac:dyDescent="0.2">
      <c r="DO1449" s="6"/>
      <c r="DP1449" s="24"/>
      <c r="DQ1449" s="24"/>
      <c r="DR1449" s="6"/>
      <c r="DS1449" s="6"/>
      <c r="DT1449" s="6"/>
      <c r="DU1449" s="6"/>
      <c r="DV1449" s="17"/>
      <c r="DW1449" s="9"/>
      <c r="DX1449" s="9"/>
      <c r="DY1449" s="9"/>
      <c r="DZ1449" s="17"/>
      <c r="EA1449" s="6"/>
      <c r="EB1449" s="6"/>
      <c r="EC1449" s="6"/>
      <c r="ED1449" s="6"/>
      <c r="EE1449" s="6"/>
      <c r="EF1449" s="6"/>
      <c r="EG1449" s="6"/>
      <c r="EH1449" s="6"/>
      <c r="EI1449" s="6"/>
      <c r="EJ1449" s="17"/>
    </row>
    <row r="1450" spans="119:140" x14ac:dyDescent="0.2">
      <c r="DO1450" s="6"/>
      <c r="DP1450" s="24"/>
      <c r="DQ1450" s="24"/>
      <c r="DR1450" s="6"/>
      <c r="DS1450" s="6"/>
      <c r="DT1450" s="6"/>
      <c r="DU1450" s="6"/>
      <c r="DV1450" s="17"/>
      <c r="DW1450" s="9"/>
      <c r="DX1450" s="9"/>
      <c r="DY1450" s="9"/>
      <c r="DZ1450" s="17"/>
      <c r="EA1450" s="6"/>
      <c r="EB1450" s="6"/>
      <c r="EC1450" s="6"/>
      <c r="ED1450" s="6"/>
      <c r="EE1450" s="6"/>
      <c r="EF1450" s="6"/>
      <c r="EG1450" s="6"/>
      <c r="EH1450" s="6"/>
      <c r="EI1450" s="6"/>
      <c r="EJ1450" s="17"/>
    </row>
    <row r="1451" spans="119:140" x14ac:dyDescent="0.2">
      <c r="DO1451" s="6"/>
      <c r="DP1451" s="24"/>
      <c r="DQ1451" s="24"/>
      <c r="DR1451" s="6"/>
      <c r="DS1451" s="6"/>
      <c r="DT1451" s="6"/>
      <c r="DU1451" s="6"/>
      <c r="DV1451" s="17"/>
      <c r="DW1451" s="9"/>
      <c r="DX1451" s="9"/>
      <c r="DY1451" s="9"/>
      <c r="DZ1451" s="17"/>
      <c r="EA1451" s="6"/>
      <c r="EB1451" s="6"/>
      <c r="EC1451" s="6"/>
      <c r="ED1451" s="6"/>
      <c r="EE1451" s="6"/>
      <c r="EF1451" s="6"/>
      <c r="EG1451" s="6"/>
      <c r="EH1451" s="6"/>
      <c r="EI1451" s="6"/>
      <c r="EJ1451" s="17"/>
    </row>
    <row r="1452" spans="119:140" x14ac:dyDescent="0.2">
      <c r="DO1452" s="6"/>
      <c r="DP1452" s="24"/>
      <c r="DQ1452" s="24"/>
      <c r="DR1452" s="6"/>
      <c r="DS1452" s="6"/>
      <c r="DT1452" s="6"/>
      <c r="DU1452" s="6"/>
      <c r="DV1452" s="17"/>
      <c r="DW1452" s="9"/>
      <c r="DX1452" s="9"/>
      <c r="DY1452" s="9"/>
      <c r="DZ1452" s="17"/>
      <c r="EA1452" s="6"/>
      <c r="EB1452" s="6"/>
      <c r="EC1452" s="6"/>
      <c r="ED1452" s="6"/>
      <c r="EE1452" s="6"/>
      <c r="EF1452" s="6"/>
      <c r="EG1452" s="6"/>
      <c r="EH1452" s="6"/>
      <c r="EI1452" s="6"/>
      <c r="EJ1452" s="17"/>
    </row>
    <row r="1453" spans="119:140" x14ac:dyDescent="0.2">
      <c r="DO1453" s="6"/>
      <c r="DP1453" s="24"/>
      <c r="DQ1453" s="24"/>
      <c r="DR1453" s="6"/>
      <c r="DS1453" s="6"/>
      <c r="DT1453" s="6"/>
      <c r="DU1453" s="6"/>
      <c r="DV1453" s="17"/>
      <c r="DW1453" s="9"/>
      <c r="DX1453" s="9"/>
      <c r="DY1453" s="9"/>
      <c r="DZ1453" s="17"/>
      <c r="EA1453" s="6"/>
      <c r="EB1453" s="6"/>
      <c r="EC1453" s="6"/>
      <c r="ED1453" s="6"/>
      <c r="EE1453" s="6"/>
      <c r="EF1453" s="6"/>
      <c r="EG1453" s="6"/>
      <c r="EH1453" s="6"/>
      <c r="EI1453" s="6"/>
      <c r="EJ1453" s="17"/>
    </row>
    <row r="1454" spans="119:140" x14ac:dyDescent="0.2">
      <c r="DO1454" s="6"/>
      <c r="DP1454" s="24"/>
      <c r="DQ1454" s="24"/>
      <c r="DR1454" s="6"/>
      <c r="DS1454" s="6"/>
      <c r="DT1454" s="6"/>
      <c r="DU1454" s="6"/>
      <c r="DV1454" s="17"/>
      <c r="DW1454" s="9"/>
      <c r="DX1454" s="9"/>
      <c r="DY1454" s="9"/>
      <c r="DZ1454" s="17"/>
      <c r="EA1454" s="6"/>
      <c r="EB1454" s="6"/>
      <c r="EC1454" s="6"/>
      <c r="ED1454" s="6"/>
      <c r="EE1454" s="6"/>
      <c r="EF1454" s="6"/>
      <c r="EG1454" s="6"/>
      <c r="EH1454" s="6"/>
      <c r="EI1454" s="6"/>
      <c r="EJ1454" s="17"/>
    </row>
    <row r="1455" spans="119:140" x14ac:dyDescent="0.2">
      <c r="DO1455" s="6"/>
      <c r="DP1455" s="24"/>
      <c r="DQ1455" s="24"/>
      <c r="DR1455" s="6"/>
      <c r="DS1455" s="6"/>
      <c r="DT1455" s="6"/>
      <c r="DU1455" s="6"/>
      <c r="DV1455" s="17"/>
      <c r="DW1455" s="9"/>
      <c r="DX1455" s="9"/>
      <c r="DY1455" s="9"/>
      <c r="DZ1455" s="17"/>
      <c r="EA1455" s="6"/>
      <c r="EB1455" s="6"/>
      <c r="EC1455" s="6"/>
      <c r="ED1455" s="6"/>
      <c r="EE1455" s="6"/>
      <c r="EF1455" s="6"/>
      <c r="EG1455" s="6"/>
      <c r="EH1455" s="6"/>
      <c r="EI1455" s="6"/>
      <c r="EJ1455" s="17"/>
    </row>
    <row r="1456" spans="119:140" x14ac:dyDescent="0.2">
      <c r="DO1456" s="6"/>
      <c r="DP1456" s="24"/>
      <c r="DQ1456" s="24"/>
      <c r="DR1456" s="6"/>
      <c r="DS1456" s="6"/>
      <c r="DT1456" s="6"/>
      <c r="DU1456" s="6"/>
      <c r="DV1456" s="17"/>
      <c r="DW1456" s="9"/>
      <c r="DX1456" s="9"/>
      <c r="DY1456" s="9"/>
      <c r="DZ1456" s="17"/>
      <c r="EA1456" s="6"/>
      <c r="EB1456" s="6"/>
      <c r="EC1456" s="6"/>
      <c r="ED1456" s="6"/>
      <c r="EE1456" s="6"/>
      <c r="EF1456" s="6"/>
      <c r="EG1456" s="6"/>
      <c r="EH1456" s="6"/>
      <c r="EI1456" s="6"/>
      <c r="EJ1456" s="17"/>
    </row>
    <row r="1457" spans="119:140" x14ac:dyDescent="0.2">
      <c r="DO1457" s="6"/>
      <c r="DP1457" s="24"/>
      <c r="DQ1457" s="24"/>
      <c r="DR1457" s="6"/>
      <c r="DS1457" s="6"/>
      <c r="DT1457" s="6"/>
      <c r="DU1457" s="6"/>
      <c r="DV1457" s="17"/>
      <c r="DW1457" s="9"/>
      <c r="DX1457" s="9"/>
      <c r="DY1457" s="9"/>
      <c r="DZ1457" s="17"/>
      <c r="EA1457" s="6"/>
      <c r="EB1457" s="6"/>
      <c r="EC1457" s="6"/>
      <c r="ED1457" s="6"/>
      <c r="EE1457" s="6"/>
      <c r="EF1457" s="6"/>
      <c r="EG1457" s="6"/>
      <c r="EH1457" s="6"/>
      <c r="EI1457" s="6"/>
      <c r="EJ1457" s="17"/>
    </row>
    <row r="1458" spans="119:140" x14ac:dyDescent="0.2">
      <c r="DO1458" s="6"/>
      <c r="DP1458" s="24"/>
      <c r="DQ1458" s="24"/>
      <c r="DR1458" s="6"/>
      <c r="DS1458" s="6"/>
      <c r="DT1458" s="6"/>
      <c r="DU1458" s="6"/>
      <c r="DV1458" s="17"/>
      <c r="DW1458" s="9"/>
      <c r="DX1458" s="9"/>
      <c r="DY1458" s="9"/>
      <c r="DZ1458" s="17"/>
      <c r="EA1458" s="6"/>
      <c r="EB1458" s="6"/>
      <c r="EC1458" s="6"/>
      <c r="ED1458" s="6"/>
      <c r="EE1458" s="6"/>
      <c r="EF1458" s="6"/>
      <c r="EG1458" s="6"/>
      <c r="EH1458" s="6"/>
      <c r="EI1458" s="6"/>
      <c r="EJ1458" s="17"/>
    </row>
    <row r="1459" spans="119:140" x14ac:dyDescent="0.2">
      <c r="DO1459" s="6"/>
      <c r="DP1459" s="24"/>
      <c r="DQ1459" s="24"/>
      <c r="DR1459" s="6"/>
      <c r="DS1459" s="6"/>
      <c r="DT1459" s="6"/>
      <c r="DU1459" s="6"/>
      <c r="DV1459" s="17"/>
      <c r="DW1459" s="9"/>
      <c r="DX1459" s="9"/>
      <c r="DY1459" s="9"/>
      <c r="DZ1459" s="17"/>
      <c r="EA1459" s="6"/>
      <c r="EB1459" s="6"/>
      <c r="EC1459" s="6"/>
      <c r="ED1459" s="6"/>
      <c r="EE1459" s="6"/>
      <c r="EF1459" s="6"/>
      <c r="EG1459" s="6"/>
      <c r="EH1459" s="6"/>
      <c r="EI1459" s="6"/>
      <c r="EJ1459" s="17"/>
    </row>
    <row r="1460" spans="119:140" x14ac:dyDescent="0.2">
      <c r="DO1460" s="6"/>
      <c r="DP1460" s="24"/>
      <c r="DQ1460" s="24"/>
      <c r="DR1460" s="6"/>
      <c r="DS1460" s="6"/>
      <c r="DT1460" s="6"/>
      <c r="DU1460" s="6"/>
      <c r="DV1460" s="17"/>
      <c r="DW1460" s="9"/>
      <c r="DX1460" s="9"/>
      <c r="DY1460" s="9"/>
      <c r="DZ1460" s="17"/>
      <c r="EA1460" s="6"/>
      <c r="EB1460" s="6"/>
      <c r="EC1460" s="6"/>
      <c r="ED1460" s="6"/>
      <c r="EE1460" s="6"/>
      <c r="EF1460" s="6"/>
      <c r="EG1460" s="6"/>
      <c r="EH1460" s="6"/>
      <c r="EI1460" s="6"/>
      <c r="EJ1460" s="17"/>
    </row>
    <row r="1461" spans="119:140" x14ac:dyDescent="0.2">
      <c r="DO1461" s="6"/>
      <c r="DP1461" s="24"/>
      <c r="DQ1461" s="24"/>
      <c r="DR1461" s="6"/>
      <c r="DS1461" s="6"/>
      <c r="DT1461" s="6"/>
      <c r="DU1461" s="6"/>
      <c r="DV1461" s="17"/>
      <c r="DW1461" s="9"/>
      <c r="DX1461" s="9"/>
      <c r="DY1461" s="9"/>
      <c r="DZ1461" s="17"/>
      <c r="EA1461" s="6"/>
      <c r="EB1461" s="6"/>
      <c r="EC1461" s="6"/>
      <c r="ED1461" s="6"/>
      <c r="EE1461" s="6"/>
      <c r="EF1461" s="6"/>
      <c r="EG1461" s="6"/>
      <c r="EH1461" s="6"/>
      <c r="EI1461" s="6"/>
      <c r="EJ1461" s="17"/>
    </row>
    <row r="1462" spans="119:140" x14ac:dyDescent="0.2">
      <c r="DO1462" s="6"/>
      <c r="DP1462" s="24"/>
      <c r="DQ1462" s="24"/>
      <c r="DR1462" s="6"/>
      <c r="DS1462" s="6"/>
      <c r="DT1462" s="6"/>
      <c r="DU1462" s="6"/>
      <c r="DV1462" s="17"/>
      <c r="DW1462" s="9"/>
      <c r="DX1462" s="9"/>
      <c r="DY1462" s="9"/>
      <c r="DZ1462" s="17"/>
      <c r="EA1462" s="6"/>
      <c r="EB1462" s="6"/>
      <c r="EC1462" s="6"/>
      <c r="ED1462" s="6"/>
      <c r="EE1462" s="6"/>
      <c r="EF1462" s="6"/>
      <c r="EG1462" s="6"/>
      <c r="EH1462" s="6"/>
      <c r="EI1462" s="6"/>
      <c r="EJ1462" s="17"/>
    </row>
    <row r="1463" spans="119:140" x14ac:dyDescent="0.2">
      <c r="DO1463" s="6"/>
      <c r="DP1463" s="24"/>
      <c r="DQ1463" s="24"/>
      <c r="DR1463" s="6"/>
      <c r="DS1463" s="6"/>
      <c r="DT1463" s="6"/>
      <c r="DU1463" s="6"/>
      <c r="DV1463" s="17"/>
      <c r="DW1463" s="9"/>
      <c r="DX1463" s="9"/>
      <c r="DY1463" s="9"/>
      <c r="DZ1463" s="17"/>
      <c r="EA1463" s="6"/>
      <c r="EB1463" s="6"/>
      <c r="EC1463" s="6"/>
      <c r="ED1463" s="6"/>
      <c r="EE1463" s="6"/>
      <c r="EF1463" s="6"/>
      <c r="EG1463" s="6"/>
      <c r="EH1463" s="6"/>
      <c r="EI1463" s="6"/>
      <c r="EJ1463" s="17"/>
    </row>
    <row r="1464" spans="119:140" x14ac:dyDescent="0.2">
      <c r="DO1464" s="6"/>
      <c r="DP1464" s="24"/>
      <c r="DQ1464" s="24"/>
      <c r="DR1464" s="6"/>
      <c r="DS1464" s="6"/>
      <c r="DT1464" s="6"/>
      <c r="DU1464" s="6"/>
      <c r="DV1464" s="17"/>
      <c r="DW1464" s="9"/>
      <c r="DX1464" s="9"/>
      <c r="DY1464" s="9"/>
      <c r="DZ1464" s="17"/>
      <c r="EA1464" s="6"/>
      <c r="EB1464" s="6"/>
      <c r="EC1464" s="6"/>
      <c r="ED1464" s="6"/>
      <c r="EE1464" s="6"/>
      <c r="EF1464" s="6"/>
      <c r="EG1464" s="6"/>
      <c r="EH1464" s="6"/>
      <c r="EI1464" s="6"/>
      <c r="EJ1464" s="17"/>
    </row>
    <row r="1465" spans="119:140" x14ac:dyDescent="0.2">
      <c r="DO1465" s="6"/>
      <c r="DP1465" s="24"/>
      <c r="DQ1465" s="24"/>
      <c r="DR1465" s="6"/>
      <c r="DS1465" s="6"/>
      <c r="DT1465" s="6"/>
      <c r="DU1465" s="6"/>
      <c r="DV1465" s="17"/>
      <c r="DW1465" s="9"/>
      <c r="DX1465" s="9"/>
      <c r="DY1465" s="9"/>
      <c r="DZ1465" s="17"/>
      <c r="EA1465" s="6"/>
      <c r="EB1465" s="6"/>
      <c r="EC1465" s="6"/>
      <c r="ED1465" s="6"/>
      <c r="EE1465" s="6"/>
      <c r="EF1465" s="6"/>
      <c r="EG1465" s="6"/>
      <c r="EH1465" s="6"/>
      <c r="EI1465" s="6"/>
      <c r="EJ1465" s="17"/>
    </row>
    <row r="1466" spans="119:140" x14ac:dyDescent="0.2">
      <c r="DO1466" s="6"/>
      <c r="DP1466" s="24"/>
      <c r="DQ1466" s="24"/>
      <c r="DR1466" s="6"/>
      <c r="DS1466" s="6"/>
      <c r="DT1466" s="6"/>
      <c r="DU1466" s="6"/>
      <c r="DV1466" s="17"/>
      <c r="DW1466" s="9"/>
      <c r="DX1466" s="9"/>
      <c r="DY1466" s="9"/>
      <c r="DZ1466" s="17"/>
      <c r="EA1466" s="6"/>
      <c r="EB1466" s="6"/>
      <c r="EC1466" s="6"/>
      <c r="ED1466" s="6"/>
      <c r="EE1466" s="6"/>
      <c r="EF1466" s="6"/>
      <c r="EG1466" s="6"/>
      <c r="EH1466" s="6"/>
      <c r="EI1466" s="6"/>
      <c r="EJ1466" s="17"/>
    </row>
    <row r="1467" spans="119:140" x14ac:dyDescent="0.2">
      <c r="DO1467" s="6"/>
      <c r="DP1467" s="24"/>
      <c r="DQ1467" s="24"/>
      <c r="DR1467" s="6"/>
      <c r="DS1467" s="6"/>
      <c r="DT1467" s="6"/>
      <c r="DU1467" s="6"/>
      <c r="DV1467" s="17"/>
      <c r="DW1467" s="9"/>
      <c r="DX1467" s="9"/>
      <c r="DY1467" s="9"/>
      <c r="DZ1467" s="17"/>
      <c r="EA1467" s="6"/>
      <c r="EB1467" s="6"/>
      <c r="EC1467" s="6"/>
      <c r="ED1467" s="6"/>
      <c r="EE1467" s="6"/>
      <c r="EF1467" s="6"/>
      <c r="EG1467" s="6"/>
      <c r="EH1467" s="6"/>
      <c r="EI1467" s="6"/>
      <c r="EJ1467" s="17"/>
    </row>
    <row r="1468" spans="119:140" x14ac:dyDescent="0.2">
      <c r="DO1468" s="6"/>
      <c r="DP1468" s="24"/>
      <c r="DQ1468" s="24"/>
      <c r="DR1468" s="6"/>
      <c r="DS1468" s="6"/>
      <c r="DT1468" s="6"/>
      <c r="DU1468" s="6"/>
      <c r="DV1468" s="17"/>
      <c r="DW1468" s="9"/>
      <c r="DX1468" s="9"/>
      <c r="DY1468" s="9"/>
      <c r="DZ1468" s="17"/>
      <c r="EA1468" s="6"/>
      <c r="EB1468" s="6"/>
      <c r="EC1468" s="6"/>
      <c r="ED1468" s="6"/>
      <c r="EE1468" s="6"/>
      <c r="EF1468" s="6"/>
      <c r="EG1468" s="6"/>
      <c r="EH1468" s="6"/>
      <c r="EI1468" s="6"/>
      <c r="EJ1468" s="17"/>
    </row>
    <row r="1469" spans="119:140" x14ac:dyDescent="0.2">
      <c r="DO1469" s="6"/>
      <c r="DP1469" s="24"/>
      <c r="DQ1469" s="24"/>
      <c r="DR1469" s="6"/>
      <c r="DS1469" s="6"/>
      <c r="DT1469" s="6"/>
      <c r="DU1469" s="6"/>
      <c r="DV1469" s="17"/>
      <c r="DW1469" s="9"/>
      <c r="DX1469" s="9"/>
      <c r="DY1469" s="9"/>
      <c r="DZ1469" s="17"/>
      <c r="EA1469" s="6"/>
      <c r="EB1469" s="6"/>
      <c r="EC1469" s="6"/>
      <c r="ED1469" s="6"/>
      <c r="EE1469" s="6"/>
      <c r="EF1469" s="6"/>
      <c r="EG1469" s="6"/>
      <c r="EH1469" s="6"/>
      <c r="EI1469" s="6"/>
      <c r="EJ1469" s="17"/>
    </row>
    <row r="1470" spans="119:140" x14ac:dyDescent="0.2">
      <c r="DO1470" s="6"/>
      <c r="DP1470" s="24"/>
      <c r="DQ1470" s="24"/>
      <c r="DR1470" s="6"/>
      <c r="DS1470" s="6"/>
      <c r="DT1470" s="6"/>
      <c r="DU1470" s="6"/>
      <c r="DV1470" s="17"/>
      <c r="DW1470" s="9"/>
      <c r="DX1470" s="9"/>
      <c r="DY1470" s="9"/>
      <c r="DZ1470" s="17"/>
      <c r="EA1470" s="6"/>
      <c r="EB1470" s="6"/>
      <c r="EC1470" s="6"/>
      <c r="ED1470" s="6"/>
      <c r="EE1470" s="6"/>
      <c r="EF1470" s="6"/>
      <c r="EG1470" s="6"/>
      <c r="EH1470" s="6"/>
      <c r="EI1470" s="6"/>
      <c r="EJ1470" s="17"/>
    </row>
    <row r="1471" spans="119:140" x14ac:dyDescent="0.2">
      <c r="DO1471" s="6"/>
      <c r="DP1471" s="24"/>
      <c r="DQ1471" s="24"/>
      <c r="DR1471" s="6"/>
      <c r="DS1471" s="6"/>
      <c r="DT1471" s="6"/>
      <c r="DU1471" s="6"/>
      <c r="DV1471" s="17"/>
      <c r="DW1471" s="9"/>
      <c r="DX1471" s="9"/>
      <c r="DY1471" s="9"/>
      <c r="DZ1471" s="17"/>
      <c r="EA1471" s="6"/>
      <c r="EB1471" s="6"/>
      <c r="EC1471" s="6"/>
      <c r="ED1471" s="6"/>
      <c r="EE1471" s="6"/>
      <c r="EF1471" s="6"/>
      <c r="EG1471" s="6"/>
      <c r="EH1471" s="6"/>
      <c r="EI1471" s="6"/>
      <c r="EJ1471" s="17"/>
    </row>
    <row r="1472" spans="119:140" x14ac:dyDescent="0.2">
      <c r="DO1472" s="6"/>
      <c r="DP1472" s="24"/>
      <c r="DQ1472" s="24"/>
      <c r="DR1472" s="6"/>
      <c r="DS1472" s="6"/>
      <c r="DT1472" s="6"/>
      <c r="DU1472" s="6"/>
      <c r="DV1472" s="17"/>
      <c r="DW1472" s="9"/>
      <c r="DX1472" s="9"/>
      <c r="DY1472" s="9"/>
      <c r="DZ1472" s="17"/>
      <c r="EA1472" s="6"/>
      <c r="EB1472" s="6"/>
      <c r="EC1472" s="6"/>
      <c r="ED1472" s="6"/>
      <c r="EE1472" s="6"/>
      <c r="EF1472" s="6"/>
      <c r="EG1472" s="6"/>
      <c r="EH1472" s="6"/>
      <c r="EI1472" s="6"/>
      <c r="EJ1472" s="17"/>
    </row>
    <row r="1473" spans="119:140" x14ac:dyDescent="0.2">
      <c r="DO1473" s="6"/>
      <c r="DP1473" s="24"/>
      <c r="DQ1473" s="24"/>
      <c r="DR1473" s="6"/>
      <c r="DS1473" s="6"/>
      <c r="DT1473" s="6"/>
      <c r="DU1473" s="6"/>
      <c r="DV1473" s="17"/>
      <c r="DW1473" s="9"/>
      <c r="DX1473" s="9"/>
      <c r="DY1473" s="9"/>
      <c r="DZ1473" s="17"/>
      <c r="EA1473" s="6"/>
      <c r="EB1473" s="6"/>
      <c r="EC1473" s="6"/>
      <c r="ED1473" s="6"/>
      <c r="EE1473" s="6"/>
      <c r="EF1473" s="6"/>
      <c r="EG1473" s="6"/>
      <c r="EH1473" s="6"/>
      <c r="EI1473" s="6"/>
      <c r="EJ1473" s="17"/>
    </row>
    <row r="1474" spans="119:140" x14ac:dyDescent="0.2">
      <c r="DO1474" s="6"/>
      <c r="DP1474" s="24"/>
      <c r="DQ1474" s="24"/>
      <c r="DR1474" s="6"/>
      <c r="DS1474" s="6"/>
      <c r="DT1474" s="6"/>
      <c r="DU1474" s="6"/>
      <c r="DV1474" s="17"/>
      <c r="DW1474" s="9"/>
      <c r="DX1474" s="9"/>
      <c r="DY1474" s="9"/>
      <c r="DZ1474" s="17"/>
      <c r="EA1474" s="6"/>
      <c r="EB1474" s="6"/>
      <c r="EC1474" s="6"/>
      <c r="ED1474" s="6"/>
      <c r="EE1474" s="6"/>
      <c r="EF1474" s="6"/>
      <c r="EG1474" s="6"/>
      <c r="EH1474" s="6"/>
      <c r="EI1474" s="6"/>
      <c r="EJ1474" s="17"/>
    </row>
    <row r="1475" spans="119:140" x14ac:dyDescent="0.2">
      <c r="DO1475" s="6"/>
      <c r="DP1475" s="24"/>
      <c r="DQ1475" s="24"/>
      <c r="DR1475" s="6"/>
      <c r="DS1475" s="6"/>
      <c r="DT1475" s="6"/>
      <c r="DU1475" s="6"/>
      <c r="DV1475" s="17"/>
      <c r="DW1475" s="9"/>
      <c r="DX1475" s="9"/>
      <c r="DY1475" s="9"/>
      <c r="DZ1475" s="17"/>
      <c r="EA1475" s="6"/>
      <c r="EB1475" s="6"/>
      <c r="EC1475" s="6"/>
      <c r="ED1475" s="6"/>
      <c r="EE1475" s="6"/>
      <c r="EF1475" s="6"/>
      <c r="EG1475" s="6"/>
      <c r="EH1475" s="6"/>
      <c r="EI1475" s="6"/>
      <c r="EJ1475" s="17"/>
    </row>
    <row r="1476" spans="119:140" x14ac:dyDescent="0.2">
      <c r="DO1476" s="6"/>
      <c r="DP1476" s="24"/>
      <c r="DQ1476" s="24"/>
      <c r="DR1476" s="6"/>
      <c r="DS1476" s="6"/>
      <c r="DT1476" s="6"/>
      <c r="DU1476" s="6"/>
      <c r="DV1476" s="17"/>
      <c r="DW1476" s="9"/>
      <c r="DX1476" s="9"/>
      <c r="DY1476" s="9"/>
      <c r="DZ1476" s="17"/>
      <c r="EA1476" s="6"/>
      <c r="EB1476" s="6"/>
      <c r="EC1476" s="6"/>
      <c r="ED1476" s="6"/>
      <c r="EE1476" s="6"/>
      <c r="EF1476" s="6"/>
      <c r="EG1476" s="6"/>
      <c r="EH1476" s="6"/>
      <c r="EI1476" s="6"/>
      <c r="EJ1476" s="17"/>
    </row>
    <row r="1477" spans="119:140" x14ac:dyDescent="0.2">
      <c r="DO1477" s="6"/>
      <c r="DP1477" s="24"/>
      <c r="DQ1477" s="24"/>
      <c r="DR1477" s="6"/>
      <c r="DS1477" s="6"/>
      <c r="DT1477" s="6"/>
      <c r="DU1477" s="6"/>
      <c r="DV1477" s="17"/>
      <c r="DW1477" s="9"/>
      <c r="DX1477" s="9"/>
      <c r="DY1477" s="9"/>
      <c r="DZ1477" s="17"/>
      <c r="EA1477" s="6"/>
      <c r="EB1477" s="6"/>
      <c r="EC1477" s="6"/>
      <c r="ED1477" s="6"/>
      <c r="EE1477" s="6"/>
      <c r="EF1477" s="6"/>
      <c r="EG1477" s="6"/>
      <c r="EH1477" s="6"/>
      <c r="EI1477" s="6"/>
      <c r="EJ1477" s="17"/>
    </row>
    <row r="1478" spans="119:140" x14ac:dyDescent="0.2">
      <c r="DO1478" s="6"/>
      <c r="DP1478" s="24"/>
      <c r="DQ1478" s="24"/>
      <c r="DR1478" s="6"/>
      <c r="DS1478" s="6"/>
      <c r="DT1478" s="6"/>
      <c r="DU1478" s="6"/>
      <c r="DV1478" s="17"/>
      <c r="DW1478" s="9"/>
      <c r="DX1478" s="9"/>
      <c r="DY1478" s="9"/>
      <c r="DZ1478" s="17"/>
      <c r="EA1478" s="6"/>
      <c r="EB1478" s="6"/>
      <c r="EC1478" s="6"/>
      <c r="ED1478" s="6"/>
      <c r="EE1478" s="6"/>
      <c r="EF1478" s="6"/>
      <c r="EG1478" s="6"/>
      <c r="EH1478" s="6"/>
      <c r="EI1478" s="6"/>
      <c r="EJ1478" s="17"/>
    </row>
    <row r="1479" spans="119:140" x14ac:dyDescent="0.2">
      <c r="DO1479" s="6"/>
      <c r="DP1479" s="24"/>
      <c r="DQ1479" s="24"/>
      <c r="DR1479" s="6"/>
      <c r="DS1479" s="6"/>
      <c r="DT1479" s="6"/>
      <c r="DU1479" s="6"/>
      <c r="DV1479" s="17"/>
      <c r="DW1479" s="9"/>
      <c r="DX1479" s="9"/>
      <c r="DY1479" s="9"/>
      <c r="DZ1479" s="17"/>
      <c r="EA1479" s="6"/>
      <c r="EB1479" s="6"/>
      <c r="EC1479" s="6"/>
      <c r="ED1479" s="6"/>
      <c r="EE1479" s="6"/>
      <c r="EF1479" s="6"/>
      <c r="EG1479" s="6"/>
      <c r="EH1479" s="6"/>
      <c r="EI1479" s="6"/>
      <c r="EJ1479" s="17"/>
    </row>
    <row r="1480" spans="119:140" x14ac:dyDescent="0.2">
      <c r="DO1480" s="6"/>
      <c r="DP1480" s="24"/>
      <c r="DQ1480" s="24"/>
      <c r="DR1480" s="6"/>
      <c r="DS1480" s="6"/>
      <c r="DT1480" s="6"/>
      <c r="DU1480" s="6"/>
      <c r="DV1480" s="17"/>
      <c r="DW1480" s="9"/>
      <c r="DX1480" s="9"/>
      <c r="DY1480" s="9"/>
      <c r="DZ1480" s="17"/>
      <c r="EA1480" s="6"/>
      <c r="EB1480" s="6"/>
      <c r="EC1480" s="6"/>
      <c r="ED1480" s="6"/>
      <c r="EE1480" s="6"/>
      <c r="EF1480" s="6"/>
      <c r="EG1480" s="6"/>
      <c r="EH1480" s="6"/>
      <c r="EI1480" s="6"/>
      <c r="EJ1480" s="17"/>
    </row>
    <row r="1481" spans="119:140" x14ac:dyDescent="0.2">
      <c r="DO1481" s="6"/>
      <c r="DP1481" s="24"/>
      <c r="DQ1481" s="24"/>
      <c r="DR1481" s="6"/>
      <c r="DS1481" s="6"/>
      <c r="DT1481" s="6"/>
      <c r="DU1481" s="6"/>
      <c r="DV1481" s="17"/>
      <c r="DW1481" s="9"/>
      <c r="DX1481" s="9"/>
      <c r="DY1481" s="9"/>
      <c r="DZ1481" s="17"/>
      <c r="EA1481" s="6"/>
      <c r="EB1481" s="6"/>
      <c r="EC1481" s="6"/>
      <c r="ED1481" s="6"/>
      <c r="EE1481" s="6"/>
      <c r="EF1481" s="6"/>
      <c r="EG1481" s="6"/>
      <c r="EH1481" s="6"/>
      <c r="EI1481" s="6"/>
      <c r="EJ1481" s="17"/>
    </row>
    <row r="1482" spans="119:140" x14ac:dyDescent="0.2">
      <c r="DO1482" s="6"/>
      <c r="DP1482" s="24"/>
      <c r="DQ1482" s="24"/>
      <c r="DR1482" s="6"/>
      <c r="DS1482" s="6"/>
      <c r="DT1482" s="6"/>
      <c r="DU1482" s="6"/>
      <c r="DV1482" s="17"/>
      <c r="DW1482" s="9"/>
      <c r="DX1482" s="9"/>
      <c r="DY1482" s="9"/>
      <c r="DZ1482" s="17"/>
      <c r="EA1482" s="6"/>
      <c r="EB1482" s="6"/>
      <c r="EC1482" s="6"/>
      <c r="ED1482" s="6"/>
      <c r="EE1482" s="6"/>
      <c r="EF1482" s="6"/>
      <c r="EG1482" s="6"/>
      <c r="EH1482" s="6"/>
      <c r="EI1482" s="6"/>
      <c r="EJ1482" s="17"/>
    </row>
    <row r="1483" spans="119:140" x14ac:dyDescent="0.2">
      <c r="DO1483" s="6"/>
      <c r="DP1483" s="24"/>
      <c r="DQ1483" s="24"/>
      <c r="DR1483" s="6"/>
      <c r="DS1483" s="6"/>
      <c r="DT1483" s="6"/>
      <c r="DU1483" s="6"/>
      <c r="DV1483" s="17"/>
      <c r="DW1483" s="9"/>
      <c r="DX1483" s="9"/>
      <c r="DY1483" s="9"/>
      <c r="DZ1483" s="17"/>
      <c r="EA1483" s="6"/>
      <c r="EB1483" s="6"/>
      <c r="EC1483" s="6"/>
      <c r="ED1483" s="6"/>
      <c r="EE1483" s="6"/>
      <c r="EF1483" s="6"/>
      <c r="EG1483" s="6"/>
      <c r="EH1483" s="6"/>
      <c r="EI1483" s="6"/>
      <c r="EJ1483" s="17"/>
    </row>
    <row r="1484" spans="119:140" x14ac:dyDescent="0.2">
      <c r="DO1484" s="6"/>
      <c r="DP1484" s="24"/>
      <c r="DQ1484" s="24"/>
      <c r="DR1484" s="6"/>
      <c r="DS1484" s="6"/>
      <c r="DT1484" s="6"/>
      <c r="DU1484" s="6"/>
      <c r="DV1484" s="17"/>
      <c r="DW1484" s="9"/>
      <c r="DX1484" s="9"/>
      <c r="DY1484" s="9"/>
      <c r="DZ1484" s="17"/>
      <c r="EA1484" s="6"/>
      <c r="EB1484" s="6"/>
      <c r="EC1484" s="6"/>
      <c r="ED1484" s="6"/>
      <c r="EE1484" s="6"/>
      <c r="EF1484" s="6"/>
      <c r="EG1484" s="6"/>
      <c r="EH1484" s="6"/>
      <c r="EI1484" s="6"/>
      <c r="EJ1484" s="17"/>
    </row>
    <row r="1485" spans="119:140" x14ac:dyDescent="0.2">
      <c r="DO1485" s="6"/>
      <c r="DP1485" s="24"/>
      <c r="DQ1485" s="24"/>
      <c r="DR1485" s="6"/>
      <c r="DS1485" s="6"/>
      <c r="DT1485" s="6"/>
      <c r="DU1485" s="6"/>
      <c r="DV1485" s="17"/>
      <c r="DW1485" s="9"/>
      <c r="DX1485" s="9"/>
      <c r="DY1485" s="9"/>
      <c r="DZ1485" s="17"/>
      <c r="EA1485" s="6"/>
      <c r="EB1485" s="6"/>
      <c r="EC1485" s="6"/>
      <c r="ED1485" s="6"/>
      <c r="EE1485" s="6"/>
      <c r="EF1485" s="6"/>
      <c r="EG1485" s="6"/>
      <c r="EH1485" s="6"/>
      <c r="EI1485" s="6"/>
      <c r="EJ1485" s="17"/>
    </row>
    <row r="1486" spans="119:140" x14ac:dyDescent="0.2">
      <c r="DO1486" s="6"/>
      <c r="DP1486" s="24"/>
      <c r="DQ1486" s="24"/>
      <c r="DR1486" s="6"/>
      <c r="DS1486" s="6"/>
      <c r="DT1486" s="6"/>
      <c r="DU1486" s="6"/>
      <c r="DV1486" s="17"/>
      <c r="DW1486" s="9"/>
      <c r="DX1486" s="9"/>
      <c r="DY1486" s="9"/>
      <c r="DZ1486" s="17"/>
      <c r="EA1486" s="6"/>
      <c r="EB1486" s="6"/>
      <c r="EC1486" s="6"/>
      <c r="ED1486" s="6"/>
      <c r="EE1486" s="6"/>
      <c r="EF1486" s="6"/>
      <c r="EG1486" s="6"/>
      <c r="EH1486" s="6"/>
      <c r="EI1486" s="6"/>
      <c r="EJ1486" s="17"/>
    </row>
    <row r="1487" spans="119:140" x14ac:dyDescent="0.2">
      <c r="DO1487" s="6"/>
      <c r="DP1487" s="24"/>
      <c r="DQ1487" s="24"/>
      <c r="DR1487" s="6"/>
      <c r="DS1487" s="6"/>
      <c r="DT1487" s="6"/>
      <c r="DU1487" s="6"/>
      <c r="DV1487" s="17"/>
      <c r="DW1487" s="9"/>
      <c r="DX1487" s="9"/>
      <c r="DY1487" s="9"/>
      <c r="DZ1487" s="17"/>
      <c r="EA1487" s="6"/>
      <c r="EB1487" s="6"/>
      <c r="EC1487" s="6"/>
      <c r="ED1487" s="6"/>
      <c r="EE1487" s="6"/>
      <c r="EF1487" s="6"/>
      <c r="EG1487" s="6"/>
      <c r="EH1487" s="6"/>
      <c r="EI1487" s="6"/>
      <c r="EJ1487" s="17"/>
    </row>
    <row r="1488" spans="119:140" x14ac:dyDescent="0.2">
      <c r="DO1488" s="6"/>
      <c r="DP1488" s="24"/>
      <c r="DQ1488" s="24"/>
      <c r="DR1488" s="6"/>
      <c r="DS1488" s="6"/>
      <c r="DT1488" s="6"/>
      <c r="DU1488" s="6"/>
      <c r="DV1488" s="17"/>
      <c r="DW1488" s="9"/>
      <c r="DX1488" s="9"/>
      <c r="DY1488" s="9"/>
      <c r="DZ1488" s="17"/>
      <c r="EA1488" s="6"/>
      <c r="EB1488" s="6"/>
      <c r="EC1488" s="6"/>
      <c r="ED1488" s="6"/>
      <c r="EE1488" s="6"/>
      <c r="EF1488" s="6"/>
      <c r="EG1488" s="6"/>
      <c r="EH1488" s="6"/>
      <c r="EI1488" s="6"/>
      <c r="EJ1488" s="17"/>
    </row>
    <row r="1489" spans="119:140" x14ac:dyDescent="0.2">
      <c r="DO1489" s="6"/>
      <c r="DP1489" s="24"/>
      <c r="DQ1489" s="24"/>
      <c r="DR1489" s="6"/>
      <c r="DS1489" s="6"/>
      <c r="DT1489" s="6"/>
      <c r="DU1489" s="6"/>
      <c r="DV1489" s="17"/>
      <c r="DW1489" s="9"/>
      <c r="DX1489" s="9"/>
      <c r="DY1489" s="9"/>
      <c r="DZ1489" s="17"/>
      <c r="EA1489" s="6"/>
      <c r="EB1489" s="6"/>
      <c r="EC1489" s="6"/>
      <c r="ED1489" s="6"/>
      <c r="EE1489" s="6"/>
      <c r="EF1489" s="6"/>
      <c r="EG1489" s="6"/>
      <c r="EH1489" s="6"/>
      <c r="EI1489" s="6"/>
      <c r="EJ1489" s="17"/>
    </row>
    <row r="1490" spans="119:140" x14ac:dyDescent="0.2">
      <c r="DO1490" s="6"/>
      <c r="DP1490" s="24"/>
      <c r="DQ1490" s="24"/>
      <c r="DR1490" s="6"/>
      <c r="DS1490" s="6"/>
      <c r="DT1490" s="6"/>
      <c r="DU1490" s="6"/>
      <c r="DV1490" s="17"/>
      <c r="DW1490" s="9"/>
      <c r="DX1490" s="9"/>
      <c r="DY1490" s="9"/>
      <c r="DZ1490" s="17"/>
      <c r="EA1490" s="6"/>
      <c r="EB1490" s="6"/>
      <c r="EC1490" s="6"/>
      <c r="ED1490" s="6"/>
      <c r="EE1490" s="6"/>
      <c r="EF1490" s="6"/>
      <c r="EG1490" s="6"/>
      <c r="EH1490" s="6"/>
      <c r="EI1490" s="6"/>
      <c r="EJ1490" s="17"/>
    </row>
    <row r="1491" spans="119:140" x14ac:dyDescent="0.2">
      <c r="DO1491" s="6"/>
      <c r="DP1491" s="24"/>
      <c r="DQ1491" s="24"/>
      <c r="DR1491" s="6"/>
      <c r="DS1491" s="6"/>
      <c r="DT1491" s="6"/>
      <c r="DU1491" s="6"/>
      <c r="DV1491" s="17"/>
      <c r="DW1491" s="9"/>
      <c r="DX1491" s="9"/>
      <c r="DY1491" s="9"/>
      <c r="DZ1491" s="17"/>
      <c r="EA1491" s="6"/>
      <c r="EB1491" s="6"/>
      <c r="EC1491" s="6"/>
      <c r="ED1491" s="6"/>
      <c r="EE1491" s="6"/>
      <c r="EF1491" s="6"/>
      <c r="EG1491" s="6"/>
      <c r="EH1491" s="6"/>
      <c r="EI1491" s="6"/>
      <c r="EJ1491" s="17"/>
    </row>
    <row r="1492" spans="119:140" x14ac:dyDescent="0.2">
      <c r="DO1492" s="6"/>
      <c r="DP1492" s="24"/>
      <c r="DQ1492" s="24"/>
      <c r="DR1492" s="6"/>
      <c r="DS1492" s="6"/>
      <c r="DT1492" s="6"/>
      <c r="DU1492" s="6"/>
      <c r="DV1492" s="17"/>
      <c r="DW1492" s="9"/>
      <c r="DX1492" s="9"/>
      <c r="DY1492" s="9"/>
      <c r="DZ1492" s="17"/>
      <c r="EA1492" s="6"/>
      <c r="EB1492" s="6"/>
      <c r="EC1492" s="6"/>
      <c r="ED1492" s="6"/>
      <c r="EE1492" s="6"/>
      <c r="EF1492" s="6"/>
      <c r="EG1492" s="6"/>
      <c r="EH1492" s="6"/>
      <c r="EI1492" s="6"/>
      <c r="EJ1492" s="17"/>
    </row>
    <row r="1493" spans="119:140" x14ac:dyDescent="0.2">
      <c r="DO1493" s="6"/>
      <c r="DP1493" s="24"/>
      <c r="DQ1493" s="24"/>
      <c r="DR1493" s="6"/>
      <c r="DS1493" s="6"/>
      <c r="DT1493" s="6"/>
      <c r="DU1493" s="6"/>
      <c r="DV1493" s="17"/>
      <c r="DW1493" s="9"/>
      <c r="DX1493" s="9"/>
      <c r="DY1493" s="9"/>
      <c r="DZ1493" s="17"/>
      <c r="EA1493" s="6"/>
      <c r="EB1493" s="6"/>
      <c r="EC1493" s="6"/>
      <c r="ED1493" s="6"/>
      <c r="EE1493" s="6"/>
      <c r="EF1493" s="6"/>
      <c r="EG1493" s="6"/>
      <c r="EH1493" s="6"/>
      <c r="EI1493" s="6"/>
      <c r="EJ1493" s="17"/>
    </row>
    <row r="1494" spans="119:140" x14ac:dyDescent="0.2">
      <c r="DO1494" s="6"/>
      <c r="DP1494" s="24"/>
      <c r="DQ1494" s="24"/>
      <c r="DR1494" s="6"/>
      <c r="DS1494" s="6"/>
      <c r="DT1494" s="6"/>
      <c r="DU1494" s="6"/>
      <c r="DV1494" s="17"/>
      <c r="DW1494" s="9"/>
      <c r="DX1494" s="9"/>
      <c r="DY1494" s="9"/>
      <c r="DZ1494" s="17"/>
      <c r="EA1494" s="6"/>
      <c r="EB1494" s="6"/>
      <c r="EC1494" s="6"/>
      <c r="ED1494" s="6"/>
      <c r="EE1494" s="6"/>
      <c r="EF1494" s="6"/>
      <c r="EG1494" s="6"/>
      <c r="EH1494" s="6"/>
      <c r="EI1494" s="6"/>
      <c r="EJ1494" s="17"/>
    </row>
    <row r="1495" spans="119:140" x14ac:dyDescent="0.2">
      <c r="DO1495" s="6"/>
      <c r="DP1495" s="24"/>
      <c r="DQ1495" s="24"/>
      <c r="DR1495" s="6"/>
      <c r="DS1495" s="6"/>
      <c r="DT1495" s="6"/>
      <c r="DU1495" s="6"/>
      <c r="DV1495" s="17"/>
      <c r="DW1495" s="9"/>
      <c r="DX1495" s="9"/>
      <c r="DY1495" s="9"/>
      <c r="DZ1495" s="17"/>
      <c r="EA1495" s="6"/>
      <c r="EB1495" s="6"/>
      <c r="EC1495" s="6"/>
      <c r="ED1495" s="6"/>
      <c r="EE1495" s="6"/>
      <c r="EF1495" s="6"/>
      <c r="EG1495" s="6"/>
      <c r="EH1495" s="6"/>
      <c r="EI1495" s="6"/>
      <c r="EJ1495" s="17"/>
    </row>
    <row r="1496" spans="119:140" x14ac:dyDescent="0.2">
      <c r="DO1496" s="6"/>
      <c r="DP1496" s="24"/>
      <c r="DQ1496" s="24"/>
      <c r="DR1496" s="6"/>
      <c r="DS1496" s="6"/>
      <c r="DT1496" s="6"/>
      <c r="DU1496" s="6"/>
      <c r="DV1496" s="17"/>
      <c r="DW1496" s="9"/>
      <c r="DX1496" s="9"/>
      <c r="DY1496" s="9"/>
      <c r="DZ1496" s="17"/>
      <c r="EA1496" s="6"/>
      <c r="EB1496" s="6"/>
      <c r="EC1496" s="6"/>
      <c r="ED1496" s="6"/>
      <c r="EE1496" s="6"/>
      <c r="EF1496" s="6"/>
      <c r="EG1496" s="6"/>
      <c r="EH1496" s="6"/>
      <c r="EI1496" s="6"/>
      <c r="EJ1496" s="17"/>
    </row>
    <row r="1497" spans="119:140" x14ac:dyDescent="0.2">
      <c r="DO1497" s="6"/>
      <c r="DP1497" s="24"/>
      <c r="DQ1497" s="24"/>
      <c r="DR1497" s="6"/>
      <c r="DS1497" s="6"/>
      <c r="DT1497" s="6"/>
      <c r="DU1497" s="6"/>
      <c r="DV1497" s="17"/>
      <c r="DW1497" s="9"/>
      <c r="DX1497" s="9"/>
      <c r="DY1497" s="9"/>
      <c r="DZ1497" s="17"/>
      <c r="EA1497" s="6"/>
      <c r="EB1497" s="6"/>
      <c r="EC1497" s="6"/>
      <c r="ED1497" s="6"/>
      <c r="EE1497" s="6"/>
      <c r="EF1497" s="6"/>
      <c r="EG1497" s="6"/>
      <c r="EH1497" s="6"/>
      <c r="EI1497" s="6"/>
      <c r="EJ1497" s="17"/>
    </row>
    <row r="1498" spans="119:140" x14ac:dyDescent="0.2">
      <c r="DO1498" s="6"/>
      <c r="DP1498" s="24"/>
      <c r="DQ1498" s="24"/>
      <c r="DR1498" s="6"/>
      <c r="DS1498" s="6"/>
      <c r="DT1498" s="6"/>
      <c r="DU1498" s="6"/>
      <c r="DV1498" s="17"/>
      <c r="DW1498" s="9"/>
      <c r="DX1498" s="9"/>
      <c r="DY1498" s="9"/>
      <c r="DZ1498" s="17"/>
      <c r="EA1498" s="6"/>
      <c r="EB1498" s="6"/>
      <c r="EC1498" s="6"/>
      <c r="ED1498" s="6"/>
      <c r="EE1498" s="6"/>
      <c r="EF1498" s="6"/>
      <c r="EG1498" s="6"/>
      <c r="EH1498" s="6"/>
      <c r="EI1498" s="6"/>
      <c r="EJ1498" s="17"/>
    </row>
    <row r="1499" spans="119:140" x14ac:dyDescent="0.2">
      <c r="DO1499" s="6"/>
      <c r="DP1499" s="24"/>
      <c r="DQ1499" s="24"/>
      <c r="DR1499" s="6"/>
      <c r="DS1499" s="6"/>
      <c r="DT1499" s="6"/>
      <c r="DU1499" s="6"/>
      <c r="DV1499" s="17"/>
      <c r="DW1499" s="9"/>
      <c r="DX1499" s="9"/>
      <c r="DY1499" s="9"/>
      <c r="DZ1499" s="17"/>
      <c r="EA1499" s="6"/>
      <c r="EB1499" s="6"/>
      <c r="EC1499" s="6"/>
      <c r="ED1499" s="6"/>
      <c r="EE1499" s="6"/>
      <c r="EF1499" s="6"/>
      <c r="EG1499" s="6"/>
      <c r="EH1499" s="6"/>
      <c r="EI1499" s="6"/>
      <c r="EJ1499" s="17"/>
    </row>
    <row r="1500" spans="119:140" x14ac:dyDescent="0.2">
      <c r="DO1500" s="6"/>
      <c r="DP1500" s="24"/>
      <c r="DQ1500" s="24"/>
      <c r="DR1500" s="6"/>
      <c r="DS1500" s="6"/>
      <c r="DT1500" s="6"/>
      <c r="DU1500" s="6"/>
      <c r="DV1500" s="17"/>
      <c r="DW1500" s="9"/>
      <c r="DX1500" s="9"/>
      <c r="DY1500" s="9"/>
      <c r="DZ1500" s="17"/>
      <c r="EA1500" s="6"/>
      <c r="EB1500" s="6"/>
      <c r="EC1500" s="6"/>
      <c r="ED1500" s="6"/>
      <c r="EE1500" s="6"/>
      <c r="EF1500" s="6"/>
      <c r="EG1500" s="6"/>
      <c r="EH1500" s="6"/>
      <c r="EI1500" s="6"/>
      <c r="EJ1500" s="17"/>
    </row>
    <row r="1501" spans="119:140" x14ac:dyDescent="0.2">
      <c r="DO1501" s="6"/>
      <c r="DP1501" s="24"/>
      <c r="DQ1501" s="24"/>
      <c r="DR1501" s="6"/>
      <c r="DS1501" s="6"/>
      <c r="DT1501" s="6"/>
      <c r="DU1501" s="6"/>
      <c r="DV1501" s="17"/>
      <c r="DW1501" s="9"/>
      <c r="DX1501" s="9"/>
      <c r="DY1501" s="9"/>
      <c r="DZ1501" s="17"/>
      <c r="EA1501" s="6"/>
      <c r="EB1501" s="6"/>
      <c r="EC1501" s="6"/>
      <c r="ED1501" s="6"/>
      <c r="EE1501" s="6"/>
      <c r="EF1501" s="6"/>
      <c r="EG1501" s="6"/>
      <c r="EH1501" s="6"/>
      <c r="EI1501" s="6"/>
      <c r="EJ1501" s="17"/>
    </row>
    <row r="1502" spans="119:140" x14ac:dyDescent="0.2">
      <c r="DO1502" s="6"/>
      <c r="DP1502" s="24"/>
      <c r="DQ1502" s="24"/>
      <c r="DR1502" s="6"/>
      <c r="DS1502" s="6"/>
      <c r="DT1502" s="6"/>
      <c r="DU1502" s="6"/>
      <c r="DV1502" s="17"/>
      <c r="DW1502" s="9"/>
      <c r="DX1502" s="9"/>
      <c r="DY1502" s="9"/>
      <c r="DZ1502" s="17"/>
      <c r="EA1502" s="6"/>
      <c r="EB1502" s="6"/>
      <c r="EC1502" s="6"/>
      <c r="ED1502" s="6"/>
      <c r="EE1502" s="6"/>
      <c r="EF1502" s="6"/>
      <c r="EG1502" s="6"/>
      <c r="EH1502" s="6"/>
      <c r="EI1502" s="6"/>
      <c r="EJ1502" s="17"/>
    </row>
    <row r="1503" spans="119:140" x14ac:dyDescent="0.2">
      <c r="DO1503" s="6"/>
      <c r="DP1503" s="24"/>
      <c r="DQ1503" s="24"/>
      <c r="DR1503" s="6"/>
      <c r="DS1503" s="6"/>
      <c r="DT1503" s="6"/>
      <c r="DU1503" s="6"/>
      <c r="DV1503" s="17"/>
      <c r="DW1503" s="9"/>
      <c r="DX1503" s="9"/>
      <c r="DY1503" s="9"/>
      <c r="DZ1503" s="17"/>
      <c r="EA1503" s="6"/>
      <c r="EB1503" s="6"/>
      <c r="EC1503" s="6"/>
      <c r="ED1503" s="6"/>
      <c r="EE1503" s="6"/>
      <c r="EF1503" s="6"/>
      <c r="EG1503" s="6"/>
      <c r="EH1503" s="6"/>
      <c r="EI1503" s="6"/>
      <c r="EJ1503" s="17"/>
    </row>
    <row r="1504" spans="119:140" x14ac:dyDescent="0.2">
      <c r="DO1504" s="6"/>
      <c r="DP1504" s="24"/>
      <c r="DQ1504" s="24"/>
      <c r="DR1504" s="6"/>
      <c r="DS1504" s="6"/>
      <c r="DT1504" s="6"/>
      <c r="DU1504" s="6"/>
      <c r="DV1504" s="17"/>
      <c r="DW1504" s="9"/>
      <c r="DX1504" s="9"/>
      <c r="DY1504" s="9"/>
      <c r="DZ1504" s="17"/>
      <c r="EA1504" s="6"/>
      <c r="EB1504" s="6"/>
      <c r="EC1504" s="6"/>
      <c r="ED1504" s="6"/>
      <c r="EE1504" s="6"/>
      <c r="EF1504" s="6"/>
      <c r="EG1504" s="6"/>
      <c r="EH1504" s="6"/>
      <c r="EI1504" s="6"/>
      <c r="EJ1504" s="17"/>
    </row>
    <row r="1505" spans="119:140" x14ac:dyDescent="0.2">
      <c r="DO1505" s="6"/>
      <c r="DP1505" s="24"/>
      <c r="DQ1505" s="24"/>
      <c r="DR1505" s="6"/>
      <c r="DS1505" s="6"/>
      <c r="DT1505" s="6"/>
      <c r="DU1505" s="6"/>
      <c r="DV1505" s="17"/>
      <c r="DW1505" s="9"/>
      <c r="DX1505" s="9"/>
      <c r="DY1505" s="9"/>
      <c r="DZ1505" s="17"/>
      <c r="EA1505" s="6"/>
      <c r="EB1505" s="6"/>
      <c r="EC1505" s="6"/>
      <c r="ED1505" s="6"/>
      <c r="EE1505" s="6"/>
      <c r="EF1505" s="6"/>
      <c r="EG1505" s="6"/>
      <c r="EH1505" s="6"/>
      <c r="EI1505" s="6"/>
      <c r="EJ1505" s="17"/>
    </row>
    <row r="1506" spans="119:140" x14ac:dyDescent="0.2">
      <c r="DO1506" s="6"/>
      <c r="DP1506" s="24"/>
      <c r="DQ1506" s="24"/>
      <c r="DR1506" s="6"/>
      <c r="DS1506" s="6"/>
      <c r="DT1506" s="6"/>
      <c r="DU1506" s="6"/>
      <c r="DV1506" s="17"/>
      <c r="DW1506" s="9"/>
      <c r="DX1506" s="9"/>
      <c r="DY1506" s="9"/>
      <c r="DZ1506" s="17"/>
      <c r="EA1506" s="6"/>
      <c r="EB1506" s="6"/>
      <c r="EC1506" s="6"/>
      <c r="ED1506" s="6"/>
      <c r="EE1506" s="6"/>
      <c r="EF1506" s="6"/>
      <c r="EG1506" s="6"/>
      <c r="EH1506" s="6"/>
      <c r="EI1506" s="6"/>
      <c r="EJ1506" s="17"/>
    </row>
    <row r="1507" spans="119:140" x14ac:dyDescent="0.2">
      <c r="DO1507" s="6"/>
      <c r="DP1507" s="24"/>
      <c r="DQ1507" s="24"/>
      <c r="DR1507" s="6"/>
      <c r="DS1507" s="6"/>
      <c r="DT1507" s="6"/>
      <c r="DU1507" s="6"/>
      <c r="DV1507" s="17"/>
      <c r="DW1507" s="9"/>
      <c r="DX1507" s="9"/>
      <c r="DY1507" s="9"/>
      <c r="DZ1507" s="17"/>
      <c r="EA1507" s="6"/>
      <c r="EB1507" s="6"/>
      <c r="EC1507" s="6"/>
      <c r="ED1507" s="6"/>
      <c r="EE1507" s="6"/>
      <c r="EF1507" s="6"/>
      <c r="EG1507" s="6"/>
      <c r="EH1507" s="6"/>
      <c r="EI1507" s="6"/>
      <c r="EJ1507" s="17"/>
    </row>
    <row r="1508" spans="119:140" x14ac:dyDescent="0.2">
      <c r="DO1508" s="6"/>
      <c r="DP1508" s="24"/>
      <c r="DQ1508" s="24"/>
      <c r="DR1508" s="6"/>
      <c r="DS1508" s="6"/>
      <c r="DT1508" s="6"/>
      <c r="DU1508" s="6"/>
      <c r="DV1508" s="17"/>
      <c r="DW1508" s="9"/>
      <c r="DX1508" s="9"/>
      <c r="DY1508" s="9"/>
      <c r="DZ1508" s="17"/>
      <c r="EA1508" s="6"/>
      <c r="EB1508" s="6"/>
      <c r="EC1508" s="6"/>
      <c r="ED1508" s="6"/>
      <c r="EE1508" s="6"/>
      <c r="EF1508" s="6"/>
      <c r="EG1508" s="6"/>
      <c r="EH1508" s="6"/>
      <c r="EI1508" s="6"/>
      <c r="EJ1508" s="17"/>
    </row>
    <row r="1509" spans="119:140" x14ac:dyDescent="0.2">
      <c r="DO1509" s="6"/>
      <c r="DP1509" s="24"/>
      <c r="DQ1509" s="24"/>
      <c r="DR1509" s="6"/>
      <c r="DS1509" s="6"/>
      <c r="DT1509" s="6"/>
      <c r="DU1509" s="6"/>
      <c r="DV1509" s="17"/>
      <c r="DW1509" s="9"/>
      <c r="DX1509" s="9"/>
      <c r="DY1509" s="9"/>
      <c r="DZ1509" s="17"/>
      <c r="EA1509" s="6"/>
      <c r="EB1509" s="6"/>
      <c r="EC1509" s="6"/>
      <c r="ED1509" s="6"/>
      <c r="EE1509" s="6"/>
      <c r="EF1509" s="6"/>
      <c r="EG1509" s="6"/>
      <c r="EH1509" s="6"/>
      <c r="EI1509" s="6"/>
      <c r="EJ1509" s="17"/>
    </row>
    <row r="1510" spans="119:140" x14ac:dyDescent="0.2">
      <c r="DO1510" s="6"/>
      <c r="DP1510" s="24"/>
      <c r="DQ1510" s="24"/>
      <c r="DR1510" s="6"/>
      <c r="DS1510" s="6"/>
      <c r="DT1510" s="6"/>
      <c r="DU1510" s="6"/>
      <c r="DV1510" s="17"/>
      <c r="DW1510" s="9"/>
      <c r="DX1510" s="9"/>
      <c r="DY1510" s="9"/>
      <c r="DZ1510" s="17"/>
      <c r="EA1510" s="6"/>
      <c r="EB1510" s="6"/>
      <c r="EC1510" s="6"/>
      <c r="ED1510" s="6"/>
      <c r="EE1510" s="6"/>
      <c r="EF1510" s="6"/>
      <c r="EG1510" s="6"/>
      <c r="EH1510" s="6"/>
      <c r="EI1510" s="6"/>
      <c r="EJ1510" s="17"/>
    </row>
    <row r="1511" spans="119:140" x14ac:dyDescent="0.2">
      <c r="DO1511" s="6"/>
      <c r="DP1511" s="24"/>
      <c r="DQ1511" s="24"/>
      <c r="DR1511" s="6"/>
      <c r="DS1511" s="6"/>
      <c r="DT1511" s="6"/>
      <c r="DU1511" s="6"/>
      <c r="DV1511" s="17"/>
      <c r="DW1511" s="9"/>
      <c r="DX1511" s="9"/>
      <c r="DY1511" s="9"/>
      <c r="DZ1511" s="17"/>
      <c r="EA1511" s="6"/>
      <c r="EB1511" s="6"/>
      <c r="EC1511" s="6"/>
      <c r="ED1511" s="6"/>
      <c r="EE1511" s="6"/>
      <c r="EF1511" s="6"/>
      <c r="EG1511" s="6"/>
      <c r="EH1511" s="6"/>
      <c r="EI1511" s="6"/>
      <c r="EJ1511" s="17"/>
    </row>
    <row r="1512" spans="119:140" x14ac:dyDescent="0.2">
      <c r="DO1512" s="6"/>
      <c r="DP1512" s="24"/>
      <c r="DQ1512" s="24"/>
      <c r="DR1512" s="6"/>
      <c r="DS1512" s="6"/>
      <c r="DT1512" s="6"/>
      <c r="DU1512" s="6"/>
      <c r="DV1512" s="17"/>
      <c r="DW1512" s="9"/>
      <c r="DX1512" s="9"/>
      <c r="DY1512" s="9"/>
      <c r="DZ1512" s="17"/>
      <c r="EA1512" s="6"/>
      <c r="EB1512" s="6"/>
      <c r="EC1512" s="6"/>
      <c r="ED1512" s="6"/>
      <c r="EE1512" s="6"/>
      <c r="EF1512" s="6"/>
      <c r="EG1512" s="6"/>
      <c r="EH1512" s="6"/>
      <c r="EI1512" s="6"/>
      <c r="EJ1512" s="17"/>
    </row>
    <row r="1513" spans="119:140" x14ac:dyDescent="0.2">
      <c r="DO1513" s="6"/>
      <c r="DP1513" s="24"/>
      <c r="DQ1513" s="24"/>
      <c r="DR1513" s="6"/>
      <c r="DS1513" s="6"/>
      <c r="DT1513" s="6"/>
      <c r="DU1513" s="6"/>
      <c r="DV1513" s="17"/>
      <c r="DW1513" s="9"/>
      <c r="DX1513" s="9"/>
      <c r="DY1513" s="9"/>
      <c r="DZ1513" s="17"/>
      <c r="EA1513" s="6"/>
      <c r="EB1513" s="6"/>
      <c r="EC1513" s="6"/>
      <c r="ED1513" s="6"/>
      <c r="EE1513" s="6"/>
      <c r="EF1513" s="6"/>
      <c r="EG1513" s="6"/>
      <c r="EH1513" s="6"/>
      <c r="EI1513" s="6"/>
      <c r="EJ1513" s="17"/>
    </row>
    <row r="1514" spans="119:140" x14ac:dyDescent="0.2">
      <c r="DO1514" s="6"/>
      <c r="DP1514" s="24"/>
      <c r="DQ1514" s="24"/>
      <c r="DR1514" s="6"/>
      <c r="DS1514" s="6"/>
      <c r="DT1514" s="6"/>
      <c r="DU1514" s="6"/>
      <c r="DV1514" s="17"/>
      <c r="DW1514" s="9"/>
      <c r="DX1514" s="9"/>
      <c r="DY1514" s="9"/>
      <c r="DZ1514" s="17"/>
      <c r="EA1514" s="6"/>
      <c r="EB1514" s="6"/>
      <c r="EC1514" s="6"/>
      <c r="ED1514" s="6"/>
      <c r="EE1514" s="6"/>
      <c r="EF1514" s="6"/>
      <c r="EG1514" s="6"/>
      <c r="EH1514" s="6"/>
      <c r="EI1514" s="6"/>
      <c r="EJ1514" s="17"/>
    </row>
    <row r="1515" spans="119:140" x14ac:dyDescent="0.2">
      <c r="DO1515" s="6"/>
      <c r="DP1515" s="24"/>
      <c r="DQ1515" s="24"/>
      <c r="DR1515" s="6"/>
      <c r="DS1515" s="6"/>
      <c r="DT1515" s="6"/>
      <c r="DU1515" s="6"/>
      <c r="DV1515" s="17"/>
      <c r="DW1515" s="9"/>
      <c r="DX1515" s="9"/>
      <c r="DY1515" s="9"/>
      <c r="DZ1515" s="17"/>
      <c r="EA1515" s="6"/>
      <c r="EB1515" s="6"/>
      <c r="EC1515" s="6"/>
      <c r="ED1515" s="6"/>
      <c r="EE1515" s="6"/>
      <c r="EF1515" s="6"/>
      <c r="EG1515" s="6"/>
      <c r="EH1515" s="6"/>
      <c r="EI1515" s="6"/>
      <c r="EJ1515" s="17"/>
    </row>
    <row r="1516" spans="119:140" x14ac:dyDescent="0.2">
      <c r="DO1516" s="6"/>
      <c r="DP1516" s="24"/>
      <c r="DQ1516" s="24"/>
      <c r="DR1516" s="6"/>
      <c r="DS1516" s="6"/>
      <c r="DT1516" s="6"/>
      <c r="DU1516" s="6"/>
      <c r="DV1516" s="17"/>
      <c r="DW1516" s="9"/>
      <c r="DX1516" s="9"/>
      <c r="DY1516" s="9"/>
      <c r="DZ1516" s="17"/>
      <c r="EA1516" s="6"/>
      <c r="EB1516" s="6"/>
      <c r="EC1516" s="6"/>
      <c r="ED1516" s="6"/>
      <c r="EE1516" s="6"/>
      <c r="EF1516" s="6"/>
      <c r="EG1516" s="6"/>
      <c r="EH1516" s="6"/>
      <c r="EI1516" s="6"/>
      <c r="EJ1516" s="17"/>
    </row>
    <row r="1517" spans="119:140" x14ac:dyDescent="0.2">
      <c r="DO1517" s="6"/>
      <c r="DP1517" s="24"/>
      <c r="DQ1517" s="24"/>
      <c r="DR1517" s="6"/>
      <c r="DS1517" s="6"/>
      <c r="DT1517" s="6"/>
      <c r="DU1517" s="6"/>
      <c r="DV1517" s="17"/>
      <c r="DW1517" s="9"/>
      <c r="DX1517" s="9"/>
      <c r="DY1517" s="9"/>
      <c r="DZ1517" s="17"/>
      <c r="EA1517" s="6"/>
      <c r="EB1517" s="6"/>
      <c r="EC1517" s="6"/>
      <c r="ED1517" s="6"/>
      <c r="EE1517" s="6"/>
      <c r="EF1517" s="6"/>
      <c r="EG1517" s="6"/>
      <c r="EH1517" s="6"/>
      <c r="EI1517" s="6"/>
      <c r="EJ1517" s="17"/>
    </row>
    <row r="1518" spans="119:140" x14ac:dyDescent="0.2">
      <c r="DO1518" s="6"/>
      <c r="DP1518" s="24"/>
      <c r="DQ1518" s="24"/>
      <c r="DR1518" s="6"/>
      <c r="DS1518" s="6"/>
      <c r="DT1518" s="6"/>
      <c r="DU1518" s="6"/>
      <c r="DV1518" s="17"/>
      <c r="DW1518" s="9"/>
      <c r="DX1518" s="9"/>
      <c r="DY1518" s="9"/>
      <c r="DZ1518" s="17"/>
      <c r="EA1518" s="6"/>
      <c r="EB1518" s="6"/>
      <c r="EC1518" s="6"/>
      <c r="ED1518" s="6"/>
      <c r="EE1518" s="6"/>
      <c r="EF1518" s="6"/>
      <c r="EG1518" s="6"/>
      <c r="EH1518" s="6"/>
      <c r="EI1518" s="6"/>
      <c r="EJ1518" s="17"/>
    </row>
    <row r="1519" spans="119:140" x14ac:dyDescent="0.2">
      <c r="DO1519" s="6"/>
      <c r="DP1519" s="24"/>
      <c r="DQ1519" s="24"/>
      <c r="DR1519" s="6"/>
      <c r="DS1519" s="6"/>
      <c r="DT1519" s="6"/>
      <c r="DU1519" s="6"/>
      <c r="DV1519" s="17"/>
      <c r="DW1519" s="9"/>
      <c r="DX1519" s="9"/>
      <c r="DY1519" s="9"/>
      <c r="DZ1519" s="17"/>
      <c r="EA1519" s="6"/>
      <c r="EB1519" s="6"/>
      <c r="EC1519" s="6"/>
      <c r="ED1519" s="6"/>
      <c r="EE1519" s="6"/>
      <c r="EF1519" s="6"/>
      <c r="EG1519" s="6"/>
      <c r="EH1519" s="6"/>
      <c r="EI1519" s="6"/>
      <c r="EJ1519" s="17"/>
    </row>
    <row r="1520" spans="119:140" x14ac:dyDescent="0.2">
      <c r="DO1520" s="6"/>
      <c r="DP1520" s="24"/>
      <c r="DQ1520" s="24"/>
      <c r="DR1520" s="6"/>
      <c r="DS1520" s="6"/>
      <c r="DT1520" s="6"/>
      <c r="DU1520" s="6"/>
      <c r="DV1520" s="17"/>
      <c r="DW1520" s="9"/>
      <c r="DX1520" s="9"/>
      <c r="DY1520" s="9"/>
      <c r="DZ1520" s="17"/>
      <c r="EA1520" s="6"/>
      <c r="EB1520" s="6"/>
      <c r="EC1520" s="6"/>
      <c r="ED1520" s="6"/>
      <c r="EE1520" s="6"/>
      <c r="EF1520" s="6"/>
      <c r="EG1520" s="6"/>
      <c r="EH1520" s="6"/>
      <c r="EI1520" s="6"/>
      <c r="EJ1520" s="17"/>
    </row>
    <row r="1521" spans="119:140" x14ac:dyDescent="0.2">
      <c r="DO1521" s="6"/>
      <c r="DP1521" s="24"/>
      <c r="DQ1521" s="24"/>
      <c r="DR1521" s="6"/>
      <c r="DS1521" s="6"/>
      <c r="DT1521" s="6"/>
      <c r="DU1521" s="6"/>
      <c r="DV1521" s="17"/>
      <c r="DW1521" s="9"/>
      <c r="DX1521" s="9"/>
      <c r="DY1521" s="9"/>
      <c r="DZ1521" s="17"/>
      <c r="EA1521" s="6"/>
      <c r="EB1521" s="6"/>
      <c r="EC1521" s="6"/>
      <c r="ED1521" s="6"/>
      <c r="EE1521" s="6"/>
      <c r="EF1521" s="6"/>
      <c r="EG1521" s="6"/>
      <c r="EH1521" s="6"/>
      <c r="EI1521" s="6"/>
      <c r="EJ1521" s="17"/>
    </row>
    <row r="1522" spans="119:140" x14ac:dyDescent="0.2">
      <c r="DO1522" s="6"/>
      <c r="DP1522" s="24"/>
      <c r="DQ1522" s="24"/>
      <c r="DR1522" s="6"/>
      <c r="DS1522" s="6"/>
      <c r="DT1522" s="6"/>
      <c r="DU1522" s="6"/>
      <c r="DV1522" s="17"/>
      <c r="DW1522" s="9"/>
      <c r="DX1522" s="9"/>
      <c r="DY1522" s="9"/>
      <c r="DZ1522" s="17"/>
      <c r="EA1522" s="6"/>
      <c r="EB1522" s="6"/>
      <c r="EC1522" s="6"/>
      <c r="ED1522" s="6"/>
      <c r="EE1522" s="6"/>
      <c r="EF1522" s="6"/>
      <c r="EG1522" s="6"/>
      <c r="EH1522" s="6"/>
      <c r="EI1522" s="6"/>
      <c r="EJ1522" s="17"/>
    </row>
    <row r="1523" spans="119:140" x14ac:dyDescent="0.2">
      <c r="DO1523" s="6"/>
      <c r="DP1523" s="24"/>
      <c r="DQ1523" s="24"/>
      <c r="DR1523" s="6"/>
      <c r="DS1523" s="6"/>
      <c r="DT1523" s="6"/>
      <c r="DU1523" s="6"/>
      <c r="DV1523" s="17"/>
      <c r="DW1523" s="9"/>
      <c r="DX1523" s="9"/>
      <c r="DY1523" s="9"/>
      <c r="DZ1523" s="17"/>
      <c r="EA1523" s="6"/>
      <c r="EB1523" s="6"/>
      <c r="EC1523" s="6"/>
      <c r="ED1523" s="6"/>
      <c r="EE1523" s="6"/>
      <c r="EF1523" s="6"/>
      <c r="EG1523" s="6"/>
      <c r="EH1523" s="6"/>
      <c r="EI1523" s="6"/>
      <c r="EJ1523" s="17"/>
    </row>
    <row r="1524" spans="119:140" x14ac:dyDescent="0.2">
      <c r="DO1524" s="6"/>
      <c r="DP1524" s="24"/>
      <c r="DQ1524" s="24"/>
      <c r="DR1524" s="6"/>
      <c r="DS1524" s="6"/>
      <c r="DT1524" s="6"/>
      <c r="DU1524" s="6"/>
      <c r="DV1524" s="17"/>
      <c r="DW1524" s="9"/>
      <c r="DX1524" s="9"/>
      <c r="DY1524" s="9"/>
      <c r="DZ1524" s="17"/>
      <c r="EA1524" s="6"/>
      <c r="EB1524" s="6"/>
      <c r="EC1524" s="6"/>
      <c r="ED1524" s="6"/>
      <c r="EE1524" s="6"/>
      <c r="EF1524" s="6"/>
      <c r="EG1524" s="6"/>
      <c r="EH1524" s="6"/>
      <c r="EI1524" s="6"/>
      <c r="EJ1524" s="17"/>
    </row>
    <row r="1525" spans="119:140" x14ac:dyDescent="0.2">
      <c r="DO1525" s="6"/>
      <c r="DP1525" s="24"/>
      <c r="DQ1525" s="24"/>
      <c r="DR1525" s="6"/>
      <c r="DS1525" s="6"/>
      <c r="DT1525" s="6"/>
      <c r="DU1525" s="6"/>
      <c r="DV1525" s="17"/>
      <c r="DW1525" s="9"/>
      <c r="DX1525" s="9"/>
      <c r="DY1525" s="9"/>
      <c r="DZ1525" s="17"/>
      <c r="EA1525" s="6"/>
      <c r="EB1525" s="6"/>
      <c r="EC1525" s="6"/>
      <c r="ED1525" s="6"/>
      <c r="EE1525" s="6"/>
      <c r="EF1525" s="6"/>
      <c r="EG1525" s="6"/>
      <c r="EH1525" s="6"/>
      <c r="EI1525" s="6"/>
      <c r="EJ1525" s="17"/>
    </row>
    <row r="1526" spans="119:140" x14ac:dyDescent="0.2">
      <c r="DO1526" s="6"/>
      <c r="DP1526" s="24"/>
      <c r="DQ1526" s="24"/>
      <c r="DR1526" s="6"/>
      <c r="DS1526" s="6"/>
      <c r="DT1526" s="6"/>
      <c r="DU1526" s="6"/>
      <c r="DV1526" s="17"/>
      <c r="DW1526" s="9"/>
      <c r="DX1526" s="9"/>
      <c r="DY1526" s="9"/>
      <c r="DZ1526" s="17"/>
      <c r="EA1526" s="6"/>
      <c r="EB1526" s="6"/>
      <c r="EC1526" s="6"/>
      <c r="ED1526" s="6"/>
      <c r="EE1526" s="6"/>
      <c r="EF1526" s="6"/>
      <c r="EG1526" s="6"/>
      <c r="EH1526" s="6"/>
      <c r="EI1526" s="6"/>
      <c r="EJ1526" s="17"/>
    </row>
    <row r="1527" spans="119:140" x14ac:dyDescent="0.2">
      <c r="DO1527" s="6"/>
      <c r="DP1527" s="24"/>
      <c r="DQ1527" s="24"/>
      <c r="DR1527" s="6"/>
      <c r="DS1527" s="6"/>
      <c r="DT1527" s="6"/>
      <c r="DU1527" s="6"/>
      <c r="DV1527" s="17"/>
      <c r="DW1527" s="9"/>
      <c r="DX1527" s="9"/>
      <c r="DY1527" s="9"/>
      <c r="DZ1527" s="17"/>
      <c r="EA1527" s="6"/>
      <c r="EB1527" s="6"/>
      <c r="EC1527" s="6"/>
      <c r="ED1527" s="6"/>
      <c r="EE1527" s="6"/>
      <c r="EF1527" s="6"/>
      <c r="EG1527" s="6"/>
      <c r="EH1527" s="6"/>
      <c r="EI1527" s="6"/>
      <c r="EJ1527" s="17"/>
    </row>
    <row r="1528" spans="119:140" x14ac:dyDescent="0.2">
      <c r="DO1528" s="6"/>
      <c r="DP1528" s="24"/>
      <c r="DQ1528" s="24"/>
      <c r="DR1528" s="6"/>
      <c r="DS1528" s="6"/>
      <c r="DT1528" s="6"/>
      <c r="DU1528" s="6"/>
      <c r="DV1528" s="17"/>
      <c r="DW1528" s="9"/>
      <c r="DX1528" s="9"/>
      <c r="DY1528" s="9"/>
      <c r="DZ1528" s="17"/>
      <c r="EA1528" s="6"/>
      <c r="EB1528" s="6"/>
      <c r="EC1528" s="6"/>
      <c r="ED1528" s="6"/>
      <c r="EE1528" s="6"/>
      <c r="EF1528" s="6"/>
      <c r="EG1528" s="6"/>
      <c r="EH1528" s="6"/>
      <c r="EI1528" s="6"/>
      <c r="EJ1528" s="17"/>
    </row>
    <row r="1529" spans="119:140" x14ac:dyDescent="0.2">
      <c r="DO1529" s="6"/>
      <c r="DP1529" s="24"/>
      <c r="DQ1529" s="24"/>
      <c r="DR1529" s="6"/>
      <c r="DS1529" s="6"/>
      <c r="DT1529" s="6"/>
      <c r="DU1529" s="6"/>
      <c r="DV1529" s="17"/>
      <c r="DW1529" s="9"/>
      <c r="DX1529" s="9"/>
      <c r="DY1529" s="9"/>
      <c r="DZ1529" s="17"/>
      <c r="EA1529" s="6"/>
      <c r="EB1529" s="6"/>
      <c r="EC1529" s="6"/>
      <c r="ED1529" s="6"/>
      <c r="EE1529" s="6"/>
      <c r="EF1529" s="6"/>
      <c r="EG1529" s="6"/>
      <c r="EH1529" s="6"/>
      <c r="EI1529" s="6"/>
      <c r="EJ1529" s="17"/>
    </row>
    <row r="1530" spans="119:140" x14ac:dyDescent="0.2">
      <c r="DO1530" s="6"/>
      <c r="DP1530" s="24"/>
      <c r="DQ1530" s="24"/>
      <c r="DR1530" s="6"/>
      <c r="DS1530" s="6"/>
      <c r="DT1530" s="6"/>
      <c r="DU1530" s="6"/>
      <c r="DV1530" s="17"/>
      <c r="DW1530" s="9"/>
      <c r="DX1530" s="9"/>
      <c r="DY1530" s="9"/>
      <c r="DZ1530" s="17"/>
      <c r="EA1530" s="6"/>
      <c r="EB1530" s="6"/>
      <c r="EC1530" s="6"/>
      <c r="ED1530" s="6"/>
      <c r="EE1530" s="6"/>
      <c r="EF1530" s="6"/>
      <c r="EG1530" s="6"/>
      <c r="EH1530" s="6"/>
      <c r="EI1530" s="6"/>
      <c r="EJ1530" s="17"/>
    </row>
    <row r="1531" spans="119:140" x14ac:dyDescent="0.2">
      <c r="DO1531" s="6"/>
      <c r="DP1531" s="24"/>
      <c r="DQ1531" s="24"/>
      <c r="DR1531" s="6"/>
      <c r="DS1531" s="6"/>
      <c r="DT1531" s="6"/>
      <c r="DU1531" s="6"/>
      <c r="DV1531" s="17"/>
      <c r="DW1531" s="9"/>
      <c r="DX1531" s="9"/>
      <c r="DY1531" s="9"/>
      <c r="DZ1531" s="17"/>
      <c r="EA1531" s="6"/>
      <c r="EB1531" s="6"/>
      <c r="EC1531" s="6"/>
      <c r="ED1531" s="6"/>
      <c r="EE1531" s="6"/>
      <c r="EF1531" s="6"/>
      <c r="EG1531" s="6"/>
      <c r="EH1531" s="6"/>
      <c r="EI1531" s="6"/>
      <c r="EJ1531" s="17"/>
    </row>
    <row r="1532" spans="119:140" x14ac:dyDescent="0.2">
      <c r="DO1532" s="6"/>
      <c r="DP1532" s="24"/>
      <c r="DQ1532" s="24"/>
      <c r="DR1532" s="6"/>
      <c r="DS1532" s="6"/>
      <c r="DT1532" s="6"/>
      <c r="DU1532" s="6"/>
      <c r="DV1532" s="17"/>
      <c r="DW1532" s="9"/>
      <c r="DX1532" s="9"/>
      <c r="DY1532" s="9"/>
      <c r="DZ1532" s="17"/>
      <c r="EA1532" s="6"/>
      <c r="EB1532" s="6"/>
      <c r="EC1532" s="6"/>
      <c r="ED1532" s="6"/>
      <c r="EE1532" s="6"/>
      <c r="EF1532" s="6"/>
      <c r="EG1532" s="6"/>
      <c r="EH1532" s="6"/>
      <c r="EI1532" s="6"/>
      <c r="EJ1532" s="17"/>
    </row>
    <row r="1533" spans="119:140" x14ac:dyDescent="0.2">
      <c r="DO1533" s="6"/>
      <c r="DP1533" s="24"/>
      <c r="DQ1533" s="24"/>
      <c r="DR1533" s="6"/>
      <c r="DS1533" s="6"/>
      <c r="DT1533" s="6"/>
      <c r="DU1533" s="6"/>
      <c r="DV1533" s="17"/>
      <c r="DW1533" s="9"/>
      <c r="DX1533" s="9"/>
      <c r="DY1533" s="9"/>
      <c r="DZ1533" s="17"/>
      <c r="EA1533" s="6"/>
      <c r="EB1533" s="6"/>
      <c r="EC1533" s="6"/>
      <c r="ED1533" s="6"/>
      <c r="EE1533" s="6"/>
      <c r="EF1533" s="6"/>
      <c r="EG1533" s="6"/>
      <c r="EH1533" s="6"/>
      <c r="EI1533" s="6"/>
      <c r="EJ1533" s="17"/>
    </row>
    <row r="1534" spans="119:140" x14ac:dyDescent="0.2">
      <c r="DO1534" s="6"/>
      <c r="DP1534" s="24"/>
      <c r="DQ1534" s="24"/>
      <c r="DR1534" s="6"/>
      <c r="DS1534" s="6"/>
      <c r="DT1534" s="6"/>
      <c r="DU1534" s="6"/>
      <c r="DV1534" s="17"/>
      <c r="DW1534" s="9"/>
      <c r="DX1534" s="9"/>
      <c r="DY1534" s="9"/>
      <c r="DZ1534" s="17"/>
      <c r="EA1534" s="6"/>
      <c r="EB1534" s="6"/>
      <c r="EC1534" s="6"/>
      <c r="ED1534" s="6"/>
      <c r="EE1534" s="6"/>
      <c r="EF1534" s="6"/>
      <c r="EG1534" s="6"/>
      <c r="EH1534" s="6"/>
      <c r="EI1534" s="6"/>
      <c r="EJ1534" s="17"/>
    </row>
    <row r="1535" spans="119:140" x14ac:dyDescent="0.2">
      <c r="DO1535" s="6"/>
      <c r="DP1535" s="24"/>
      <c r="DQ1535" s="24"/>
      <c r="DR1535" s="6"/>
      <c r="DS1535" s="6"/>
      <c r="DT1535" s="6"/>
      <c r="DU1535" s="6"/>
      <c r="DV1535" s="17"/>
      <c r="DW1535" s="9"/>
      <c r="DX1535" s="9"/>
      <c r="DY1535" s="9"/>
      <c r="DZ1535" s="17"/>
      <c r="EA1535" s="6"/>
      <c r="EB1535" s="6"/>
      <c r="EC1535" s="6"/>
      <c r="ED1535" s="6"/>
      <c r="EE1535" s="6"/>
      <c r="EF1535" s="6"/>
      <c r="EG1535" s="6"/>
      <c r="EH1535" s="6"/>
      <c r="EI1535" s="6"/>
      <c r="EJ1535" s="17"/>
    </row>
    <row r="1536" spans="119:140" x14ac:dyDescent="0.2">
      <c r="DO1536" s="6"/>
      <c r="DP1536" s="24"/>
      <c r="DQ1536" s="24"/>
      <c r="DR1536" s="6"/>
      <c r="DS1536" s="6"/>
      <c r="DT1536" s="6"/>
      <c r="DU1536" s="6"/>
      <c r="DV1536" s="17"/>
      <c r="DW1536" s="9"/>
      <c r="DX1536" s="9"/>
      <c r="DY1536" s="9"/>
      <c r="DZ1536" s="17"/>
      <c r="EA1536" s="6"/>
      <c r="EB1536" s="6"/>
      <c r="EC1536" s="6"/>
      <c r="ED1536" s="6"/>
      <c r="EE1536" s="6"/>
      <c r="EF1536" s="6"/>
      <c r="EG1536" s="6"/>
      <c r="EH1536" s="6"/>
      <c r="EI1536" s="6"/>
      <c r="EJ1536" s="17"/>
    </row>
    <row r="1537" spans="119:140" x14ac:dyDescent="0.2">
      <c r="DO1537" s="6"/>
      <c r="DP1537" s="24"/>
      <c r="DQ1537" s="24"/>
      <c r="DR1537" s="6"/>
      <c r="DS1537" s="6"/>
      <c r="DT1537" s="6"/>
      <c r="DU1537" s="6"/>
      <c r="DV1537" s="17"/>
      <c r="DW1537" s="9"/>
      <c r="DX1537" s="9"/>
      <c r="DY1537" s="9"/>
      <c r="DZ1537" s="17"/>
      <c r="EA1537" s="6"/>
      <c r="EB1537" s="6"/>
      <c r="EC1537" s="6"/>
      <c r="ED1537" s="6"/>
      <c r="EE1537" s="6"/>
      <c r="EF1537" s="6"/>
      <c r="EG1537" s="6"/>
      <c r="EH1537" s="6"/>
      <c r="EI1537" s="6"/>
      <c r="EJ1537" s="17"/>
    </row>
    <row r="1538" spans="119:140" x14ac:dyDescent="0.2">
      <c r="DO1538" s="6"/>
      <c r="DP1538" s="24"/>
      <c r="DQ1538" s="24"/>
      <c r="DR1538" s="6"/>
      <c r="DS1538" s="6"/>
      <c r="DT1538" s="6"/>
      <c r="DU1538" s="6"/>
      <c r="DV1538" s="17"/>
      <c r="DW1538" s="9"/>
      <c r="DX1538" s="9"/>
      <c r="DY1538" s="9"/>
      <c r="DZ1538" s="17"/>
      <c r="EA1538" s="6"/>
      <c r="EB1538" s="6"/>
      <c r="EC1538" s="6"/>
      <c r="ED1538" s="6"/>
      <c r="EE1538" s="6"/>
      <c r="EF1538" s="6"/>
      <c r="EG1538" s="6"/>
      <c r="EH1538" s="6"/>
      <c r="EI1538" s="6"/>
      <c r="EJ1538" s="17"/>
    </row>
    <row r="1539" spans="119:140" x14ac:dyDescent="0.2">
      <c r="DO1539" s="6"/>
      <c r="DP1539" s="24"/>
      <c r="DQ1539" s="24"/>
      <c r="DR1539" s="6"/>
      <c r="DS1539" s="6"/>
      <c r="DT1539" s="6"/>
      <c r="DU1539" s="6"/>
      <c r="DV1539" s="17"/>
      <c r="DW1539" s="9"/>
      <c r="DX1539" s="9"/>
      <c r="DY1539" s="9"/>
      <c r="DZ1539" s="17"/>
      <c r="EA1539" s="6"/>
      <c r="EB1539" s="6"/>
      <c r="EC1539" s="6"/>
      <c r="ED1539" s="6"/>
      <c r="EE1539" s="6"/>
      <c r="EF1539" s="6"/>
      <c r="EG1539" s="6"/>
      <c r="EH1539" s="6"/>
      <c r="EI1539" s="6"/>
      <c r="EJ1539" s="17"/>
    </row>
    <row r="1540" spans="119:140" x14ac:dyDescent="0.2">
      <c r="DO1540" s="6"/>
      <c r="DP1540" s="24"/>
      <c r="DQ1540" s="24"/>
      <c r="DR1540" s="6"/>
      <c r="DS1540" s="6"/>
      <c r="DT1540" s="6"/>
      <c r="DU1540" s="6"/>
      <c r="DV1540" s="17"/>
      <c r="DW1540" s="9"/>
      <c r="DX1540" s="9"/>
      <c r="DY1540" s="9"/>
      <c r="DZ1540" s="17"/>
      <c r="EA1540" s="6"/>
      <c r="EB1540" s="6"/>
      <c r="EC1540" s="6"/>
      <c r="ED1540" s="6"/>
      <c r="EE1540" s="6"/>
      <c r="EF1540" s="6"/>
      <c r="EG1540" s="6"/>
      <c r="EH1540" s="6"/>
      <c r="EI1540" s="6"/>
      <c r="EJ1540" s="17"/>
    </row>
    <row r="1541" spans="119:140" x14ac:dyDescent="0.2">
      <c r="DO1541" s="6"/>
      <c r="DP1541" s="24"/>
      <c r="DQ1541" s="24"/>
      <c r="DR1541" s="6"/>
      <c r="DS1541" s="6"/>
      <c r="DT1541" s="6"/>
      <c r="DU1541" s="6"/>
      <c r="DV1541" s="17"/>
      <c r="DW1541" s="9"/>
      <c r="DX1541" s="9"/>
      <c r="DY1541" s="9"/>
      <c r="DZ1541" s="17"/>
      <c r="EA1541" s="6"/>
      <c r="EB1541" s="6"/>
      <c r="EC1541" s="6"/>
      <c r="ED1541" s="6"/>
      <c r="EE1541" s="6"/>
      <c r="EF1541" s="6"/>
      <c r="EG1541" s="6"/>
      <c r="EH1541" s="6"/>
      <c r="EI1541" s="6"/>
      <c r="EJ1541" s="17"/>
    </row>
    <row r="1542" spans="119:140" x14ac:dyDescent="0.2">
      <c r="DO1542" s="6"/>
      <c r="DP1542" s="24"/>
      <c r="DQ1542" s="24"/>
      <c r="DR1542" s="6"/>
      <c r="DS1542" s="6"/>
      <c r="DT1542" s="6"/>
      <c r="DU1542" s="6"/>
      <c r="DV1542" s="17"/>
      <c r="DW1542" s="9"/>
      <c r="DX1542" s="9"/>
      <c r="DY1542" s="9"/>
      <c r="DZ1542" s="17"/>
      <c r="EA1542" s="6"/>
      <c r="EB1542" s="6"/>
      <c r="EC1542" s="6"/>
      <c r="ED1542" s="6"/>
      <c r="EE1542" s="6"/>
      <c r="EF1542" s="6"/>
      <c r="EG1542" s="6"/>
      <c r="EH1542" s="6"/>
      <c r="EI1542" s="6"/>
      <c r="EJ1542" s="17"/>
    </row>
    <row r="1543" spans="119:140" x14ac:dyDescent="0.2">
      <c r="DO1543" s="6"/>
      <c r="DP1543" s="24"/>
      <c r="DQ1543" s="24"/>
      <c r="DR1543" s="6"/>
      <c r="DS1543" s="6"/>
      <c r="DT1543" s="6"/>
      <c r="DU1543" s="6"/>
      <c r="DV1543" s="17"/>
      <c r="DW1543" s="9"/>
      <c r="DX1543" s="9"/>
      <c r="DY1543" s="9"/>
      <c r="DZ1543" s="17"/>
      <c r="EA1543" s="6"/>
      <c r="EB1543" s="6"/>
      <c r="EC1543" s="6"/>
      <c r="ED1543" s="6"/>
      <c r="EE1543" s="6"/>
      <c r="EF1543" s="6"/>
      <c r="EG1543" s="6"/>
      <c r="EH1543" s="6"/>
      <c r="EI1543" s="6"/>
      <c r="EJ1543" s="17"/>
    </row>
    <row r="1544" spans="119:140" x14ac:dyDescent="0.2">
      <c r="DO1544" s="6"/>
      <c r="DP1544" s="24"/>
      <c r="DQ1544" s="24"/>
      <c r="DR1544" s="6"/>
      <c r="DS1544" s="6"/>
      <c r="DT1544" s="6"/>
      <c r="DU1544" s="6"/>
      <c r="DV1544" s="17"/>
      <c r="DW1544" s="9"/>
      <c r="DX1544" s="9"/>
      <c r="DY1544" s="9"/>
      <c r="DZ1544" s="17"/>
      <c r="EA1544" s="6"/>
      <c r="EB1544" s="6"/>
      <c r="EC1544" s="6"/>
      <c r="ED1544" s="6"/>
      <c r="EE1544" s="6"/>
      <c r="EF1544" s="6"/>
      <c r="EG1544" s="6"/>
      <c r="EH1544" s="6"/>
      <c r="EI1544" s="6"/>
      <c r="EJ1544" s="17"/>
    </row>
    <row r="1545" spans="119:140" x14ac:dyDescent="0.2">
      <c r="DO1545" s="6"/>
      <c r="DP1545" s="24"/>
      <c r="DQ1545" s="24"/>
      <c r="DR1545" s="6"/>
      <c r="DS1545" s="6"/>
      <c r="DT1545" s="6"/>
      <c r="DU1545" s="6"/>
      <c r="DV1545" s="17"/>
      <c r="DW1545" s="9"/>
      <c r="DX1545" s="9"/>
      <c r="DY1545" s="9"/>
      <c r="DZ1545" s="17"/>
      <c r="EA1545" s="6"/>
      <c r="EB1545" s="6"/>
      <c r="EC1545" s="6"/>
      <c r="ED1545" s="6"/>
      <c r="EE1545" s="6"/>
      <c r="EF1545" s="6"/>
      <c r="EG1545" s="6"/>
      <c r="EH1545" s="6"/>
      <c r="EI1545" s="6"/>
      <c r="EJ1545" s="17"/>
    </row>
    <row r="1546" spans="119:140" x14ac:dyDescent="0.2">
      <c r="DO1546" s="6"/>
      <c r="DP1546" s="24"/>
      <c r="DQ1546" s="24"/>
      <c r="DR1546" s="6"/>
      <c r="DS1546" s="6"/>
      <c r="DT1546" s="6"/>
      <c r="DU1546" s="6"/>
      <c r="DV1546" s="17"/>
      <c r="DW1546" s="9"/>
      <c r="DX1546" s="9"/>
      <c r="DY1546" s="9"/>
      <c r="DZ1546" s="17"/>
      <c r="EA1546" s="6"/>
      <c r="EB1546" s="6"/>
      <c r="EC1546" s="6"/>
      <c r="ED1546" s="6"/>
      <c r="EE1546" s="6"/>
      <c r="EF1546" s="6"/>
      <c r="EG1546" s="6"/>
      <c r="EH1546" s="6"/>
      <c r="EI1546" s="6"/>
      <c r="EJ1546" s="17"/>
    </row>
    <row r="1547" spans="119:140" x14ac:dyDescent="0.2">
      <c r="DO1547" s="6"/>
      <c r="DP1547" s="24"/>
      <c r="DQ1547" s="24"/>
      <c r="DR1547" s="6"/>
      <c r="DS1547" s="6"/>
      <c r="DT1547" s="6"/>
      <c r="DU1547" s="6"/>
      <c r="DV1547" s="17"/>
      <c r="DW1547" s="9"/>
      <c r="DX1547" s="9"/>
      <c r="DY1547" s="9"/>
      <c r="DZ1547" s="17"/>
      <c r="EA1547" s="6"/>
      <c r="EB1547" s="6"/>
      <c r="EC1547" s="6"/>
      <c r="ED1547" s="6"/>
      <c r="EE1547" s="6"/>
      <c r="EF1547" s="6"/>
      <c r="EG1547" s="6"/>
      <c r="EH1547" s="6"/>
      <c r="EI1547" s="6"/>
      <c r="EJ1547" s="17"/>
    </row>
    <row r="1548" spans="119:140" x14ac:dyDescent="0.2">
      <c r="DO1548" s="6"/>
      <c r="DP1548" s="24"/>
      <c r="DQ1548" s="24"/>
      <c r="DR1548" s="6"/>
      <c r="DS1548" s="6"/>
      <c r="DT1548" s="6"/>
      <c r="DU1548" s="6"/>
      <c r="DV1548" s="17"/>
      <c r="DW1548" s="9"/>
      <c r="DX1548" s="9"/>
      <c r="DY1548" s="9"/>
      <c r="DZ1548" s="17"/>
      <c r="EA1548" s="6"/>
      <c r="EB1548" s="6"/>
      <c r="EC1548" s="6"/>
      <c r="ED1548" s="6"/>
      <c r="EE1548" s="6"/>
      <c r="EF1548" s="6"/>
      <c r="EG1548" s="6"/>
      <c r="EH1548" s="6"/>
      <c r="EI1548" s="6"/>
      <c r="EJ1548" s="17"/>
    </row>
    <row r="1549" spans="119:140" x14ac:dyDescent="0.2">
      <c r="DO1549" s="6"/>
      <c r="DP1549" s="24"/>
      <c r="DQ1549" s="24"/>
      <c r="DR1549" s="6"/>
      <c r="DS1549" s="6"/>
      <c r="DT1549" s="6"/>
      <c r="DU1549" s="6"/>
      <c r="DV1549" s="17"/>
      <c r="DW1549" s="9"/>
      <c r="DX1549" s="9"/>
      <c r="DY1549" s="9"/>
      <c r="DZ1549" s="17"/>
      <c r="EA1549" s="6"/>
      <c r="EB1549" s="6"/>
      <c r="EC1549" s="6"/>
      <c r="ED1549" s="6"/>
      <c r="EE1549" s="6"/>
      <c r="EF1549" s="6"/>
      <c r="EG1549" s="6"/>
      <c r="EH1549" s="6"/>
      <c r="EI1549" s="6"/>
      <c r="EJ1549" s="17"/>
    </row>
    <row r="1550" spans="119:140" x14ac:dyDescent="0.2">
      <c r="DO1550" s="6"/>
      <c r="DP1550" s="24"/>
      <c r="DQ1550" s="24"/>
      <c r="DR1550" s="6"/>
      <c r="DS1550" s="6"/>
      <c r="DT1550" s="6"/>
      <c r="DU1550" s="6"/>
      <c r="DV1550" s="17"/>
      <c r="DW1550" s="9"/>
      <c r="DX1550" s="9"/>
      <c r="DY1550" s="9"/>
      <c r="DZ1550" s="17"/>
      <c r="EA1550" s="6"/>
      <c r="EB1550" s="6"/>
      <c r="EC1550" s="6"/>
      <c r="ED1550" s="6"/>
      <c r="EE1550" s="6"/>
      <c r="EF1550" s="6"/>
      <c r="EG1550" s="6"/>
      <c r="EH1550" s="6"/>
      <c r="EI1550" s="6"/>
      <c r="EJ1550" s="17"/>
    </row>
    <row r="1551" spans="119:140" x14ac:dyDescent="0.2">
      <c r="DO1551" s="6"/>
      <c r="DP1551" s="24"/>
      <c r="DQ1551" s="24"/>
      <c r="DR1551" s="6"/>
      <c r="DS1551" s="6"/>
      <c r="DT1551" s="6"/>
      <c r="DU1551" s="6"/>
      <c r="DV1551" s="17"/>
      <c r="DW1551" s="9"/>
      <c r="DX1551" s="9"/>
      <c r="DY1551" s="9"/>
      <c r="DZ1551" s="17"/>
      <c r="EA1551" s="6"/>
      <c r="EB1551" s="6"/>
      <c r="EC1551" s="6"/>
      <c r="ED1551" s="6"/>
      <c r="EE1551" s="6"/>
      <c r="EF1551" s="6"/>
      <c r="EG1551" s="6"/>
      <c r="EH1551" s="6"/>
      <c r="EI1551" s="6"/>
      <c r="EJ1551" s="17"/>
    </row>
    <row r="1552" spans="119:140" x14ac:dyDescent="0.2">
      <c r="DO1552" s="6"/>
      <c r="DP1552" s="24"/>
      <c r="DQ1552" s="24"/>
      <c r="DR1552" s="6"/>
      <c r="DS1552" s="6"/>
      <c r="DT1552" s="6"/>
      <c r="DU1552" s="6"/>
      <c r="DV1552" s="17"/>
      <c r="DW1552" s="9"/>
      <c r="DX1552" s="9"/>
      <c r="DY1552" s="9"/>
      <c r="DZ1552" s="17"/>
      <c r="EA1552" s="6"/>
      <c r="EB1552" s="6"/>
      <c r="EC1552" s="6"/>
      <c r="ED1552" s="6"/>
      <c r="EE1552" s="6"/>
      <c r="EF1552" s="6"/>
      <c r="EG1552" s="6"/>
      <c r="EH1552" s="6"/>
      <c r="EI1552" s="6"/>
      <c r="EJ1552" s="17"/>
    </row>
    <row r="1553" spans="119:140" x14ac:dyDescent="0.2">
      <c r="DO1553" s="6"/>
      <c r="DP1553" s="24"/>
      <c r="DQ1553" s="24"/>
      <c r="DR1553" s="6"/>
      <c r="DS1553" s="6"/>
      <c r="DT1553" s="6"/>
      <c r="DU1553" s="6"/>
      <c r="DV1553" s="17"/>
      <c r="DW1553" s="9"/>
      <c r="DX1553" s="9"/>
      <c r="DY1553" s="9"/>
      <c r="DZ1553" s="17"/>
      <c r="EA1553" s="6"/>
      <c r="EB1553" s="6"/>
      <c r="EC1553" s="6"/>
      <c r="ED1553" s="6"/>
      <c r="EE1553" s="6"/>
      <c r="EF1553" s="6"/>
      <c r="EG1553" s="6"/>
      <c r="EH1553" s="6"/>
      <c r="EI1553" s="6"/>
      <c r="EJ1553" s="17"/>
    </row>
    <row r="1554" spans="119:140" x14ac:dyDescent="0.2">
      <c r="DO1554" s="6"/>
      <c r="DP1554" s="24"/>
      <c r="DQ1554" s="24"/>
      <c r="DR1554" s="6"/>
      <c r="DS1554" s="6"/>
      <c r="DT1554" s="6"/>
      <c r="DU1554" s="6"/>
      <c r="DV1554" s="17"/>
      <c r="DW1554" s="9"/>
      <c r="DX1554" s="9"/>
      <c r="DY1554" s="9"/>
      <c r="DZ1554" s="17"/>
      <c r="EA1554" s="6"/>
      <c r="EB1554" s="6"/>
      <c r="EC1554" s="6"/>
      <c r="ED1554" s="6"/>
      <c r="EE1554" s="6"/>
      <c r="EF1554" s="6"/>
      <c r="EG1554" s="6"/>
      <c r="EH1554" s="6"/>
      <c r="EI1554" s="6"/>
      <c r="EJ1554" s="17"/>
    </row>
    <row r="1555" spans="119:140" x14ac:dyDescent="0.2">
      <c r="DO1555" s="6"/>
      <c r="DP1555" s="24"/>
      <c r="DQ1555" s="24"/>
      <c r="DR1555" s="6"/>
      <c r="DS1555" s="6"/>
      <c r="DT1555" s="6"/>
      <c r="DU1555" s="6"/>
      <c r="DV1555" s="17"/>
      <c r="DW1555" s="9"/>
      <c r="DX1555" s="9"/>
      <c r="DY1555" s="9"/>
      <c r="DZ1555" s="17"/>
      <c r="EA1555" s="6"/>
      <c r="EB1555" s="6"/>
      <c r="EC1555" s="6"/>
      <c r="ED1555" s="6"/>
      <c r="EE1555" s="6"/>
      <c r="EF1555" s="6"/>
      <c r="EG1555" s="6"/>
      <c r="EH1555" s="6"/>
      <c r="EI1555" s="6"/>
      <c r="EJ1555" s="17"/>
    </row>
    <row r="1556" spans="119:140" x14ac:dyDescent="0.2">
      <c r="DO1556" s="6"/>
      <c r="DP1556" s="24"/>
      <c r="DQ1556" s="24"/>
      <c r="DR1556" s="6"/>
      <c r="DS1556" s="6"/>
      <c r="DT1556" s="6"/>
      <c r="DU1556" s="6"/>
      <c r="DV1556" s="17"/>
      <c r="DW1556" s="9"/>
      <c r="DX1556" s="9"/>
      <c r="DY1556" s="9"/>
      <c r="DZ1556" s="17"/>
      <c r="EA1556" s="6"/>
      <c r="EB1556" s="6"/>
      <c r="EC1556" s="6"/>
      <c r="ED1556" s="6"/>
      <c r="EE1556" s="6"/>
      <c r="EF1556" s="6"/>
      <c r="EG1556" s="6"/>
      <c r="EH1556" s="6"/>
      <c r="EI1556" s="6"/>
      <c r="EJ1556" s="17"/>
    </row>
    <row r="1557" spans="119:140" x14ac:dyDescent="0.2">
      <c r="DO1557" s="6"/>
      <c r="DP1557" s="24"/>
      <c r="DQ1557" s="24"/>
      <c r="DR1557" s="6"/>
      <c r="DS1557" s="6"/>
      <c r="DT1557" s="6"/>
      <c r="DU1557" s="6"/>
      <c r="DV1557" s="17"/>
      <c r="DW1557" s="9"/>
      <c r="DX1557" s="9"/>
      <c r="DY1557" s="9"/>
      <c r="DZ1557" s="17"/>
      <c r="EA1557" s="6"/>
      <c r="EB1557" s="6"/>
      <c r="EC1557" s="6"/>
      <c r="ED1557" s="6"/>
      <c r="EE1557" s="6"/>
      <c r="EF1557" s="6"/>
      <c r="EG1557" s="6"/>
      <c r="EH1557" s="6"/>
      <c r="EI1557" s="6"/>
      <c r="EJ1557" s="17"/>
    </row>
    <row r="1558" spans="119:140" x14ac:dyDescent="0.2">
      <c r="DO1558" s="6"/>
      <c r="DP1558" s="24"/>
      <c r="DQ1558" s="24"/>
      <c r="DR1558" s="6"/>
      <c r="DS1558" s="6"/>
      <c r="DT1558" s="6"/>
      <c r="DU1558" s="6"/>
      <c r="DV1558" s="17"/>
      <c r="DW1558" s="9"/>
      <c r="DX1558" s="9"/>
      <c r="DY1558" s="9"/>
      <c r="DZ1558" s="17"/>
      <c r="EA1558" s="6"/>
      <c r="EB1558" s="6"/>
      <c r="EC1558" s="6"/>
      <c r="ED1558" s="6"/>
      <c r="EE1558" s="6"/>
      <c r="EF1558" s="6"/>
      <c r="EG1558" s="6"/>
      <c r="EH1558" s="6"/>
      <c r="EI1558" s="6"/>
      <c r="EJ1558" s="17"/>
    </row>
    <row r="1559" spans="119:140" x14ac:dyDescent="0.2">
      <c r="DO1559" s="6"/>
      <c r="DP1559" s="24"/>
      <c r="DQ1559" s="24"/>
      <c r="DR1559" s="6"/>
      <c r="DS1559" s="6"/>
      <c r="DT1559" s="6"/>
      <c r="DU1559" s="6"/>
      <c r="DV1559" s="17"/>
      <c r="DW1559" s="9"/>
      <c r="DX1559" s="9"/>
      <c r="DY1559" s="9"/>
      <c r="DZ1559" s="17"/>
      <c r="EA1559" s="6"/>
      <c r="EB1559" s="6"/>
      <c r="EC1559" s="6"/>
      <c r="ED1559" s="6"/>
      <c r="EE1559" s="6"/>
      <c r="EF1559" s="6"/>
      <c r="EG1559" s="6"/>
      <c r="EH1559" s="6"/>
      <c r="EI1559" s="6"/>
      <c r="EJ1559" s="17"/>
    </row>
    <row r="1560" spans="119:140" x14ac:dyDescent="0.2">
      <c r="DO1560" s="6"/>
      <c r="DP1560" s="24"/>
      <c r="DQ1560" s="24"/>
      <c r="DR1560" s="6"/>
      <c r="DS1560" s="6"/>
      <c r="DT1560" s="6"/>
      <c r="DU1560" s="6"/>
      <c r="DV1560" s="17"/>
      <c r="DW1560" s="9"/>
      <c r="DX1560" s="9"/>
      <c r="DY1560" s="9"/>
      <c r="DZ1560" s="17"/>
      <c r="EA1560" s="6"/>
      <c r="EB1560" s="6"/>
      <c r="EC1560" s="6"/>
      <c r="ED1560" s="6"/>
      <c r="EE1560" s="6"/>
      <c r="EF1560" s="6"/>
      <c r="EG1560" s="6"/>
      <c r="EH1560" s="6"/>
      <c r="EI1560" s="6"/>
      <c r="EJ1560" s="17"/>
    </row>
    <row r="1561" spans="119:140" x14ac:dyDescent="0.2">
      <c r="DO1561" s="6"/>
      <c r="DP1561" s="24"/>
      <c r="DQ1561" s="24"/>
      <c r="DR1561" s="6"/>
      <c r="DS1561" s="6"/>
      <c r="DT1561" s="6"/>
      <c r="DU1561" s="6"/>
      <c r="DV1561" s="17"/>
      <c r="DW1561" s="9"/>
      <c r="DX1561" s="9"/>
      <c r="DY1561" s="9"/>
      <c r="DZ1561" s="17"/>
      <c r="EA1561" s="6"/>
      <c r="EB1561" s="6"/>
      <c r="EC1561" s="6"/>
      <c r="ED1561" s="6"/>
      <c r="EE1561" s="6"/>
      <c r="EF1561" s="6"/>
      <c r="EG1561" s="6"/>
      <c r="EH1561" s="6"/>
      <c r="EI1561" s="6"/>
      <c r="EJ1561" s="17"/>
    </row>
    <row r="1562" spans="119:140" x14ac:dyDescent="0.2">
      <c r="DO1562" s="6"/>
      <c r="DP1562" s="24"/>
      <c r="DQ1562" s="24"/>
      <c r="DR1562" s="6"/>
      <c r="DS1562" s="6"/>
      <c r="DT1562" s="6"/>
      <c r="DU1562" s="6"/>
      <c r="DV1562" s="17"/>
      <c r="DW1562" s="9"/>
      <c r="DX1562" s="9"/>
      <c r="DY1562" s="9"/>
      <c r="DZ1562" s="17"/>
      <c r="EA1562" s="6"/>
      <c r="EB1562" s="6"/>
      <c r="EC1562" s="6"/>
      <c r="ED1562" s="6"/>
      <c r="EE1562" s="6"/>
      <c r="EF1562" s="6"/>
      <c r="EG1562" s="6"/>
      <c r="EH1562" s="6"/>
      <c r="EI1562" s="6"/>
      <c r="EJ1562" s="17"/>
    </row>
    <row r="1563" spans="119:140" x14ac:dyDescent="0.2">
      <c r="DO1563" s="6"/>
      <c r="DP1563" s="24"/>
      <c r="DQ1563" s="24"/>
      <c r="DR1563" s="6"/>
      <c r="DS1563" s="6"/>
      <c r="DT1563" s="6"/>
      <c r="DU1563" s="6"/>
      <c r="DV1563" s="17"/>
      <c r="DW1563" s="9"/>
      <c r="DX1563" s="9"/>
      <c r="DY1563" s="9"/>
      <c r="DZ1563" s="17"/>
      <c r="EA1563" s="6"/>
      <c r="EB1563" s="6"/>
      <c r="EC1563" s="6"/>
      <c r="ED1563" s="6"/>
      <c r="EE1563" s="6"/>
      <c r="EF1563" s="6"/>
      <c r="EG1563" s="6"/>
      <c r="EH1563" s="6"/>
      <c r="EI1563" s="6"/>
      <c r="EJ1563" s="17"/>
    </row>
    <row r="1564" spans="119:140" x14ac:dyDescent="0.2">
      <c r="DO1564" s="6"/>
      <c r="DP1564" s="24"/>
      <c r="DQ1564" s="24"/>
      <c r="DR1564" s="6"/>
      <c r="DS1564" s="6"/>
      <c r="DT1564" s="6"/>
      <c r="DU1564" s="6"/>
      <c r="DV1564" s="17"/>
      <c r="DW1564" s="9"/>
      <c r="DX1564" s="9"/>
      <c r="DY1564" s="9"/>
      <c r="DZ1564" s="17"/>
      <c r="EA1564" s="6"/>
      <c r="EB1564" s="6"/>
      <c r="EC1564" s="6"/>
      <c r="ED1564" s="6"/>
      <c r="EE1564" s="6"/>
      <c r="EF1564" s="6"/>
      <c r="EG1564" s="6"/>
      <c r="EH1564" s="6"/>
      <c r="EI1564" s="6"/>
      <c r="EJ1564" s="17"/>
    </row>
    <row r="1565" spans="119:140" x14ac:dyDescent="0.2">
      <c r="DO1565" s="6"/>
      <c r="DP1565" s="24"/>
      <c r="DQ1565" s="24"/>
      <c r="DR1565" s="6"/>
      <c r="DS1565" s="6"/>
      <c r="DT1565" s="6"/>
      <c r="DU1565" s="6"/>
      <c r="DV1565" s="17"/>
      <c r="DW1565" s="9"/>
      <c r="DX1565" s="9"/>
      <c r="DY1565" s="9"/>
      <c r="DZ1565" s="17"/>
      <c r="EA1565" s="6"/>
      <c r="EB1565" s="6"/>
      <c r="EC1565" s="6"/>
      <c r="ED1565" s="6"/>
      <c r="EE1565" s="6"/>
      <c r="EF1565" s="6"/>
      <c r="EG1565" s="6"/>
      <c r="EH1565" s="6"/>
      <c r="EI1565" s="6"/>
      <c r="EJ1565" s="17"/>
    </row>
    <row r="1566" spans="119:140" x14ac:dyDescent="0.2">
      <c r="DO1566" s="6"/>
      <c r="DP1566" s="24"/>
      <c r="DQ1566" s="24"/>
      <c r="DR1566" s="6"/>
      <c r="DS1566" s="6"/>
      <c r="DT1566" s="6"/>
      <c r="DU1566" s="6"/>
      <c r="DV1566" s="17"/>
      <c r="DW1566" s="9"/>
      <c r="DX1566" s="9"/>
      <c r="DY1566" s="9"/>
      <c r="DZ1566" s="17"/>
      <c r="EA1566" s="6"/>
      <c r="EB1566" s="6"/>
      <c r="EC1566" s="6"/>
      <c r="ED1566" s="6"/>
      <c r="EE1566" s="6"/>
      <c r="EF1566" s="6"/>
      <c r="EG1566" s="6"/>
      <c r="EH1566" s="6"/>
      <c r="EI1566" s="6"/>
      <c r="EJ1566" s="17"/>
    </row>
    <row r="1567" spans="119:140" x14ac:dyDescent="0.2">
      <c r="DO1567" s="6"/>
      <c r="DP1567" s="24"/>
      <c r="DQ1567" s="24"/>
      <c r="DR1567" s="6"/>
      <c r="DS1567" s="6"/>
      <c r="DT1567" s="6"/>
      <c r="DU1567" s="6"/>
      <c r="DV1567" s="17"/>
      <c r="DW1567" s="9"/>
      <c r="DX1567" s="9"/>
      <c r="DY1567" s="9"/>
      <c r="DZ1567" s="17"/>
      <c r="EA1567" s="6"/>
      <c r="EB1567" s="6"/>
      <c r="EC1567" s="6"/>
      <c r="ED1567" s="6"/>
      <c r="EE1567" s="6"/>
      <c r="EF1567" s="6"/>
      <c r="EG1567" s="6"/>
      <c r="EH1567" s="6"/>
      <c r="EI1567" s="6"/>
      <c r="EJ1567" s="17"/>
    </row>
    <row r="1568" spans="119:140" x14ac:dyDescent="0.2">
      <c r="DO1568" s="6"/>
      <c r="DP1568" s="24"/>
      <c r="DQ1568" s="24"/>
      <c r="DR1568" s="6"/>
      <c r="DS1568" s="6"/>
      <c r="DT1568" s="6"/>
      <c r="DU1568" s="6"/>
      <c r="DV1568" s="17"/>
      <c r="DW1568" s="9"/>
      <c r="DX1568" s="9"/>
      <c r="DY1568" s="9"/>
      <c r="DZ1568" s="17"/>
      <c r="EA1568" s="6"/>
      <c r="EB1568" s="6"/>
      <c r="EC1568" s="6"/>
      <c r="ED1568" s="6"/>
      <c r="EE1568" s="6"/>
      <c r="EF1568" s="6"/>
      <c r="EG1568" s="6"/>
      <c r="EH1568" s="6"/>
      <c r="EI1568" s="6"/>
      <c r="EJ1568" s="17"/>
    </row>
    <row r="1569" spans="119:140" x14ac:dyDescent="0.2">
      <c r="DO1569" s="6"/>
      <c r="DP1569" s="24"/>
      <c r="DQ1569" s="24"/>
      <c r="DR1569" s="6"/>
      <c r="DS1569" s="6"/>
      <c r="DT1569" s="6"/>
      <c r="DU1569" s="6"/>
      <c r="DV1569" s="17"/>
      <c r="DW1569" s="9"/>
      <c r="DX1569" s="9"/>
      <c r="DY1569" s="9"/>
      <c r="DZ1569" s="17"/>
      <c r="EA1569" s="6"/>
      <c r="EB1569" s="6"/>
      <c r="EC1569" s="6"/>
      <c r="ED1569" s="6"/>
      <c r="EE1569" s="6"/>
      <c r="EF1569" s="6"/>
      <c r="EG1569" s="6"/>
      <c r="EH1569" s="6"/>
      <c r="EI1569" s="6"/>
      <c r="EJ1569" s="17"/>
    </row>
    <row r="1570" spans="119:140" x14ac:dyDescent="0.2">
      <c r="DO1570" s="6"/>
      <c r="DP1570" s="24"/>
      <c r="DQ1570" s="24"/>
      <c r="DR1570" s="6"/>
      <c r="DS1570" s="6"/>
      <c r="DT1570" s="6"/>
      <c r="DU1570" s="6"/>
      <c r="DV1570" s="17"/>
      <c r="DW1570" s="9"/>
      <c r="DX1570" s="9"/>
      <c r="DY1570" s="9"/>
      <c r="DZ1570" s="17"/>
      <c r="EA1570" s="6"/>
      <c r="EB1570" s="6"/>
      <c r="EC1570" s="6"/>
      <c r="ED1570" s="6"/>
      <c r="EE1570" s="6"/>
      <c r="EF1570" s="6"/>
      <c r="EG1570" s="6"/>
      <c r="EH1570" s="6"/>
      <c r="EI1570" s="6"/>
      <c r="EJ1570" s="17"/>
    </row>
    <row r="1571" spans="119:140" x14ac:dyDescent="0.2">
      <c r="DO1571" s="6"/>
      <c r="DP1571" s="24"/>
      <c r="DQ1571" s="24"/>
      <c r="DR1571" s="6"/>
      <c r="DS1571" s="6"/>
      <c r="DT1571" s="6"/>
      <c r="DU1571" s="6"/>
      <c r="DV1571" s="17"/>
      <c r="DW1571" s="9"/>
      <c r="DX1571" s="9"/>
      <c r="DY1571" s="9"/>
      <c r="DZ1571" s="17"/>
      <c r="EA1571" s="6"/>
      <c r="EB1571" s="6"/>
      <c r="EC1571" s="6"/>
      <c r="ED1571" s="6"/>
      <c r="EE1571" s="6"/>
      <c r="EF1571" s="6"/>
      <c r="EG1571" s="6"/>
      <c r="EH1571" s="6"/>
      <c r="EI1571" s="6"/>
      <c r="EJ1571" s="17"/>
    </row>
    <row r="1572" spans="119:140" x14ac:dyDescent="0.2">
      <c r="DO1572" s="6"/>
      <c r="DP1572" s="24"/>
      <c r="DQ1572" s="24"/>
      <c r="DR1572" s="6"/>
      <c r="DS1572" s="6"/>
      <c r="DT1572" s="6"/>
      <c r="DU1572" s="6"/>
      <c r="DV1572" s="17"/>
      <c r="DW1572" s="9"/>
      <c r="DX1572" s="9"/>
      <c r="DY1572" s="9"/>
      <c r="DZ1572" s="17"/>
      <c r="EA1572" s="6"/>
      <c r="EB1572" s="6"/>
      <c r="EC1572" s="6"/>
      <c r="ED1572" s="6"/>
      <c r="EE1572" s="6"/>
      <c r="EF1572" s="6"/>
      <c r="EG1572" s="6"/>
      <c r="EH1572" s="6"/>
      <c r="EI1572" s="6"/>
      <c r="EJ1572" s="17"/>
    </row>
    <row r="1573" spans="119:140" x14ac:dyDescent="0.2">
      <c r="DO1573" s="6"/>
      <c r="DP1573" s="24"/>
      <c r="DQ1573" s="24"/>
      <c r="DR1573" s="6"/>
      <c r="DS1573" s="6"/>
      <c r="DT1573" s="6"/>
      <c r="DU1573" s="6"/>
      <c r="DV1573" s="17"/>
      <c r="DW1573" s="9"/>
      <c r="DX1573" s="9"/>
      <c r="DY1573" s="9"/>
      <c r="DZ1573" s="17"/>
      <c r="EA1573" s="6"/>
      <c r="EB1573" s="6"/>
      <c r="EC1573" s="6"/>
      <c r="ED1573" s="6"/>
      <c r="EE1573" s="6"/>
      <c r="EF1573" s="6"/>
      <c r="EG1573" s="6"/>
      <c r="EH1573" s="6"/>
      <c r="EI1573" s="6"/>
      <c r="EJ1573" s="17"/>
    </row>
    <row r="1574" spans="119:140" x14ac:dyDescent="0.2">
      <c r="DO1574" s="6"/>
      <c r="DP1574" s="24"/>
      <c r="DQ1574" s="24"/>
      <c r="DR1574" s="6"/>
      <c r="DS1574" s="6"/>
      <c r="DT1574" s="6"/>
      <c r="DU1574" s="6"/>
      <c r="DV1574" s="17"/>
      <c r="DW1574" s="9"/>
      <c r="DX1574" s="9"/>
      <c r="DY1574" s="9"/>
      <c r="DZ1574" s="17"/>
      <c r="EA1574" s="6"/>
      <c r="EB1574" s="6"/>
      <c r="EC1574" s="6"/>
      <c r="ED1574" s="6"/>
      <c r="EE1574" s="6"/>
      <c r="EF1574" s="6"/>
      <c r="EG1574" s="6"/>
      <c r="EH1574" s="6"/>
      <c r="EI1574" s="6"/>
      <c r="EJ1574" s="17"/>
    </row>
    <row r="1575" spans="119:140" x14ac:dyDescent="0.2">
      <c r="DO1575" s="6"/>
      <c r="DP1575" s="24"/>
      <c r="DQ1575" s="24"/>
      <c r="DR1575" s="6"/>
      <c r="DS1575" s="6"/>
      <c r="DT1575" s="6"/>
      <c r="DU1575" s="6"/>
      <c r="DV1575" s="17"/>
      <c r="DW1575" s="9"/>
      <c r="DX1575" s="9"/>
      <c r="DY1575" s="9"/>
      <c r="DZ1575" s="17"/>
      <c r="EA1575" s="6"/>
      <c r="EB1575" s="6"/>
      <c r="EC1575" s="6"/>
      <c r="ED1575" s="6"/>
      <c r="EE1575" s="6"/>
      <c r="EF1575" s="6"/>
      <c r="EG1575" s="6"/>
      <c r="EH1575" s="6"/>
      <c r="EI1575" s="6"/>
      <c r="EJ1575" s="17"/>
    </row>
    <row r="1576" spans="119:140" x14ac:dyDescent="0.2">
      <c r="DO1576" s="6"/>
      <c r="DP1576" s="24"/>
      <c r="DQ1576" s="24"/>
      <c r="DR1576" s="6"/>
      <c r="DS1576" s="6"/>
      <c r="DT1576" s="6"/>
      <c r="DU1576" s="6"/>
      <c r="DV1576" s="17"/>
      <c r="DW1576" s="9"/>
      <c r="DX1576" s="9"/>
      <c r="DY1576" s="9"/>
      <c r="DZ1576" s="17"/>
      <c r="EA1576" s="6"/>
      <c r="EB1576" s="6"/>
      <c r="EC1576" s="6"/>
      <c r="ED1576" s="6"/>
      <c r="EE1576" s="6"/>
      <c r="EF1576" s="6"/>
      <c r="EG1576" s="6"/>
      <c r="EH1576" s="6"/>
      <c r="EI1576" s="6"/>
      <c r="EJ1576" s="17"/>
    </row>
    <row r="1577" spans="119:140" x14ac:dyDescent="0.2">
      <c r="DO1577" s="6"/>
      <c r="DP1577" s="24"/>
      <c r="DQ1577" s="24"/>
      <c r="DR1577" s="6"/>
      <c r="DS1577" s="6"/>
      <c r="DT1577" s="6"/>
      <c r="DU1577" s="6"/>
      <c r="DV1577" s="17"/>
      <c r="DW1577" s="9"/>
      <c r="DX1577" s="9"/>
      <c r="DY1577" s="9"/>
      <c r="DZ1577" s="17"/>
      <c r="EA1577" s="6"/>
      <c r="EB1577" s="6"/>
      <c r="EC1577" s="6"/>
      <c r="ED1577" s="6"/>
      <c r="EE1577" s="6"/>
      <c r="EF1577" s="6"/>
      <c r="EG1577" s="6"/>
      <c r="EH1577" s="6"/>
      <c r="EI1577" s="6"/>
      <c r="EJ1577" s="17"/>
    </row>
    <row r="1578" spans="119:140" x14ac:dyDescent="0.2">
      <c r="DO1578" s="6"/>
      <c r="DP1578" s="24"/>
      <c r="DQ1578" s="24"/>
      <c r="DR1578" s="6"/>
      <c r="DS1578" s="6"/>
      <c r="DT1578" s="6"/>
      <c r="DU1578" s="6"/>
      <c r="DV1578" s="17"/>
      <c r="DW1578" s="9"/>
      <c r="DX1578" s="9"/>
      <c r="DY1578" s="9"/>
      <c r="DZ1578" s="17"/>
      <c r="EA1578" s="6"/>
      <c r="EB1578" s="6"/>
      <c r="EC1578" s="6"/>
      <c r="ED1578" s="6"/>
      <c r="EE1578" s="6"/>
      <c r="EF1578" s="6"/>
      <c r="EG1578" s="6"/>
      <c r="EH1578" s="6"/>
      <c r="EI1578" s="6"/>
      <c r="EJ1578" s="17"/>
    </row>
    <row r="1579" spans="119:140" x14ac:dyDescent="0.2">
      <c r="DO1579" s="6"/>
      <c r="DP1579" s="24"/>
      <c r="DQ1579" s="24"/>
      <c r="DR1579" s="6"/>
      <c r="DS1579" s="6"/>
      <c r="DT1579" s="6"/>
      <c r="DU1579" s="6"/>
      <c r="DV1579" s="17"/>
      <c r="DW1579" s="9"/>
      <c r="DX1579" s="9"/>
      <c r="DY1579" s="9"/>
      <c r="DZ1579" s="17"/>
      <c r="EA1579" s="6"/>
      <c r="EB1579" s="6"/>
      <c r="EC1579" s="6"/>
      <c r="ED1579" s="6"/>
      <c r="EE1579" s="6"/>
      <c r="EF1579" s="6"/>
      <c r="EG1579" s="6"/>
      <c r="EH1579" s="6"/>
      <c r="EI1579" s="6"/>
      <c r="EJ1579" s="17"/>
    </row>
    <row r="1580" spans="119:140" x14ac:dyDescent="0.2">
      <c r="DO1580" s="6"/>
      <c r="DP1580" s="24"/>
      <c r="DQ1580" s="24"/>
      <c r="DR1580" s="6"/>
      <c r="DS1580" s="6"/>
      <c r="DT1580" s="6"/>
      <c r="DU1580" s="6"/>
      <c r="DV1580" s="17"/>
      <c r="DW1580" s="9"/>
      <c r="DX1580" s="9"/>
      <c r="DY1580" s="9"/>
      <c r="DZ1580" s="17"/>
      <c r="EA1580" s="6"/>
      <c r="EB1580" s="6"/>
      <c r="EC1580" s="6"/>
      <c r="ED1580" s="6"/>
      <c r="EE1580" s="6"/>
      <c r="EF1580" s="6"/>
      <c r="EG1580" s="6"/>
      <c r="EH1580" s="6"/>
      <c r="EI1580" s="6"/>
      <c r="EJ1580" s="17"/>
    </row>
    <row r="1581" spans="119:140" x14ac:dyDescent="0.2">
      <c r="DO1581" s="6"/>
      <c r="DP1581" s="24"/>
      <c r="DQ1581" s="24"/>
      <c r="DR1581" s="6"/>
      <c r="DS1581" s="6"/>
      <c r="DT1581" s="6"/>
      <c r="DU1581" s="6"/>
      <c r="DV1581" s="17"/>
      <c r="DW1581" s="9"/>
      <c r="DX1581" s="9"/>
      <c r="DY1581" s="9"/>
      <c r="DZ1581" s="17"/>
      <c r="EA1581" s="6"/>
      <c r="EB1581" s="6"/>
      <c r="EC1581" s="6"/>
      <c r="ED1581" s="6"/>
      <c r="EE1581" s="6"/>
      <c r="EF1581" s="6"/>
      <c r="EG1581" s="6"/>
      <c r="EH1581" s="6"/>
      <c r="EI1581" s="6"/>
      <c r="EJ1581" s="17"/>
    </row>
    <row r="1582" spans="119:140" x14ac:dyDescent="0.2">
      <c r="DO1582" s="6"/>
      <c r="DP1582" s="24"/>
      <c r="DQ1582" s="24"/>
      <c r="DR1582" s="6"/>
      <c r="DS1582" s="6"/>
      <c r="DT1582" s="6"/>
      <c r="DU1582" s="6"/>
      <c r="DV1582" s="17"/>
      <c r="DW1582" s="9"/>
      <c r="DX1582" s="9"/>
      <c r="DY1582" s="9"/>
      <c r="DZ1582" s="17"/>
      <c r="EA1582" s="6"/>
      <c r="EB1582" s="6"/>
      <c r="EC1582" s="6"/>
      <c r="ED1582" s="6"/>
      <c r="EE1582" s="6"/>
      <c r="EF1582" s="6"/>
      <c r="EG1582" s="6"/>
      <c r="EH1582" s="6"/>
      <c r="EI1582" s="6"/>
      <c r="EJ1582" s="17"/>
    </row>
    <row r="1583" spans="119:140" x14ac:dyDescent="0.2">
      <c r="DO1583" s="6"/>
      <c r="DP1583" s="24"/>
      <c r="DQ1583" s="24"/>
      <c r="DR1583" s="6"/>
      <c r="DS1583" s="6"/>
      <c r="DT1583" s="6"/>
      <c r="DU1583" s="6"/>
      <c r="DV1583" s="17"/>
      <c r="DW1583" s="9"/>
      <c r="DX1583" s="9"/>
      <c r="DY1583" s="9"/>
      <c r="DZ1583" s="17"/>
      <c r="EA1583" s="6"/>
      <c r="EB1583" s="6"/>
      <c r="EC1583" s="6"/>
      <c r="ED1583" s="6"/>
      <c r="EE1583" s="6"/>
      <c r="EF1583" s="6"/>
      <c r="EG1583" s="6"/>
      <c r="EH1583" s="6"/>
      <c r="EI1583" s="6"/>
      <c r="EJ1583" s="17"/>
    </row>
    <row r="1584" spans="119:140" x14ac:dyDescent="0.2">
      <c r="DO1584" s="6"/>
      <c r="DP1584" s="24"/>
      <c r="DQ1584" s="24"/>
      <c r="DR1584" s="6"/>
      <c r="DS1584" s="6"/>
      <c r="DT1584" s="6"/>
      <c r="DU1584" s="6"/>
      <c r="DV1584" s="17"/>
      <c r="DW1584" s="9"/>
      <c r="DX1584" s="9"/>
      <c r="DY1584" s="9"/>
      <c r="DZ1584" s="17"/>
      <c r="EA1584" s="6"/>
      <c r="EB1584" s="6"/>
      <c r="EC1584" s="6"/>
      <c r="ED1584" s="6"/>
      <c r="EE1584" s="6"/>
      <c r="EF1584" s="6"/>
      <c r="EG1584" s="6"/>
      <c r="EH1584" s="6"/>
      <c r="EI1584" s="6"/>
      <c r="EJ1584" s="17"/>
    </row>
    <row r="1585" spans="119:140" x14ac:dyDescent="0.2">
      <c r="DO1585" s="6"/>
      <c r="DP1585" s="24"/>
      <c r="DQ1585" s="24"/>
      <c r="DR1585" s="6"/>
      <c r="DS1585" s="6"/>
      <c r="DT1585" s="6"/>
      <c r="DU1585" s="6"/>
      <c r="DV1585" s="17"/>
      <c r="DW1585" s="9"/>
      <c r="DX1585" s="9"/>
      <c r="DY1585" s="9"/>
      <c r="DZ1585" s="17"/>
      <c r="EA1585" s="6"/>
      <c r="EB1585" s="6"/>
      <c r="EC1585" s="6"/>
      <c r="ED1585" s="6"/>
      <c r="EE1585" s="6"/>
      <c r="EF1585" s="6"/>
      <c r="EG1585" s="6"/>
      <c r="EH1585" s="6"/>
      <c r="EI1585" s="6"/>
      <c r="EJ1585" s="17"/>
    </row>
    <row r="1586" spans="119:140" x14ac:dyDescent="0.2">
      <c r="DO1586" s="6"/>
      <c r="DP1586" s="24"/>
      <c r="DQ1586" s="24"/>
      <c r="DR1586" s="6"/>
      <c r="DS1586" s="6"/>
      <c r="DT1586" s="6"/>
      <c r="DU1586" s="6"/>
      <c r="DV1586" s="17"/>
      <c r="DW1586" s="9"/>
      <c r="DX1586" s="9"/>
      <c r="DY1586" s="9"/>
      <c r="DZ1586" s="17"/>
      <c r="EA1586" s="6"/>
      <c r="EB1586" s="6"/>
      <c r="EC1586" s="6"/>
      <c r="ED1586" s="6"/>
      <c r="EE1586" s="6"/>
      <c r="EF1586" s="6"/>
      <c r="EG1586" s="6"/>
      <c r="EH1586" s="6"/>
      <c r="EI1586" s="6"/>
      <c r="EJ1586" s="17"/>
    </row>
    <row r="1587" spans="119:140" x14ac:dyDescent="0.2">
      <c r="DO1587" s="6"/>
      <c r="DP1587" s="24"/>
      <c r="DQ1587" s="24"/>
      <c r="DR1587" s="6"/>
      <c r="DS1587" s="6"/>
      <c r="DT1587" s="6"/>
      <c r="DU1587" s="6"/>
      <c r="DV1587" s="17"/>
      <c r="DW1587" s="9"/>
      <c r="DX1587" s="9"/>
      <c r="DY1587" s="9"/>
      <c r="DZ1587" s="17"/>
      <c r="EA1587" s="6"/>
      <c r="EB1587" s="6"/>
      <c r="EC1587" s="6"/>
      <c r="ED1587" s="6"/>
      <c r="EE1587" s="6"/>
      <c r="EF1587" s="6"/>
      <c r="EG1587" s="6"/>
      <c r="EH1587" s="6"/>
      <c r="EI1587" s="6"/>
      <c r="EJ1587" s="17"/>
    </row>
    <row r="1588" spans="119:140" x14ac:dyDescent="0.2">
      <c r="DO1588" s="6"/>
      <c r="DP1588" s="24"/>
      <c r="DQ1588" s="24"/>
      <c r="DR1588" s="6"/>
      <c r="DS1588" s="6"/>
      <c r="DT1588" s="6"/>
      <c r="DU1588" s="6"/>
      <c r="DV1588" s="17"/>
      <c r="DW1588" s="9"/>
      <c r="DX1588" s="9"/>
      <c r="DY1588" s="9"/>
      <c r="DZ1588" s="17"/>
      <c r="EA1588" s="6"/>
      <c r="EB1588" s="6"/>
      <c r="EC1588" s="6"/>
      <c r="ED1588" s="6"/>
      <c r="EE1588" s="6"/>
      <c r="EF1588" s="6"/>
      <c r="EG1588" s="6"/>
      <c r="EH1588" s="6"/>
      <c r="EI1588" s="6"/>
      <c r="EJ1588" s="17"/>
    </row>
    <row r="1589" spans="119:140" x14ac:dyDescent="0.2">
      <c r="DO1589" s="6"/>
      <c r="DP1589" s="24"/>
      <c r="DQ1589" s="24"/>
      <c r="DR1589" s="6"/>
      <c r="DS1589" s="6"/>
      <c r="DT1589" s="6"/>
      <c r="DU1589" s="6"/>
      <c r="DV1589" s="17"/>
      <c r="DW1589" s="9"/>
      <c r="DX1589" s="9"/>
      <c r="DY1589" s="9"/>
      <c r="DZ1589" s="17"/>
      <c r="EA1589" s="6"/>
      <c r="EB1589" s="6"/>
      <c r="EC1589" s="6"/>
      <c r="ED1589" s="6"/>
      <c r="EE1589" s="6"/>
      <c r="EF1589" s="6"/>
      <c r="EG1589" s="6"/>
      <c r="EH1589" s="6"/>
      <c r="EI1589" s="6"/>
      <c r="EJ1589" s="17"/>
    </row>
    <row r="1590" spans="119:140" x14ac:dyDescent="0.2">
      <c r="DO1590" s="6"/>
      <c r="DP1590" s="24"/>
      <c r="DQ1590" s="24"/>
      <c r="DR1590" s="6"/>
      <c r="DS1590" s="6"/>
      <c r="DT1590" s="6"/>
      <c r="DU1590" s="6"/>
      <c r="DV1590" s="17"/>
      <c r="DW1590" s="9"/>
      <c r="DX1590" s="9"/>
      <c r="DY1590" s="9"/>
      <c r="DZ1590" s="17"/>
      <c r="EA1590" s="6"/>
      <c r="EB1590" s="6"/>
      <c r="EC1590" s="6"/>
      <c r="ED1590" s="6"/>
      <c r="EE1590" s="6"/>
      <c r="EF1590" s="6"/>
      <c r="EG1590" s="6"/>
      <c r="EH1590" s="6"/>
      <c r="EI1590" s="6"/>
      <c r="EJ1590" s="17"/>
    </row>
    <row r="1591" spans="119:140" x14ac:dyDescent="0.2">
      <c r="DO1591" s="6"/>
      <c r="DP1591" s="24"/>
      <c r="DQ1591" s="24"/>
      <c r="DR1591" s="6"/>
      <c r="DS1591" s="6"/>
      <c r="DT1591" s="6"/>
      <c r="DU1591" s="6"/>
      <c r="DV1591" s="17"/>
      <c r="DW1591" s="9"/>
      <c r="DX1591" s="9"/>
      <c r="DY1591" s="9"/>
      <c r="DZ1591" s="17"/>
      <c r="EA1591" s="6"/>
      <c r="EB1591" s="6"/>
      <c r="EC1591" s="6"/>
      <c r="ED1591" s="6"/>
      <c r="EE1591" s="6"/>
      <c r="EF1591" s="6"/>
      <c r="EG1591" s="6"/>
      <c r="EH1591" s="6"/>
      <c r="EI1591" s="6"/>
      <c r="EJ1591" s="17"/>
    </row>
    <row r="1592" spans="119:140" x14ac:dyDescent="0.2">
      <c r="DO1592" s="6"/>
      <c r="DP1592" s="24"/>
      <c r="DQ1592" s="24"/>
      <c r="DR1592" s="6"/>
      <c r="DS1592" s="6"/>
      <c r="DT1592" s="6"/>
      <c r="DU1592" s="6"/>
      <c r="DV1592" s="17"/>
      <c r="DW1592" s="9"/>
      <c r="DX1592" s="9"/>
      <c r="DY1592" s="9"/>
      <c r="DZ1592" s="17"/>
      <c r="EA1592" s="6"/>
      <c r="EB1592" s="6"/>
      <c r="EC1592" s="6"/>
      <c r="ED1592" s="6"/>
      <c r="EE1592" s="6"/>
      <c r="EF1592" s="6"/>
      <c r="EG1592" s="6"/>
      <c r="EH1592" s="6"/>
      <c r="EI1592" s="6"/>
      <c r="EJ1592" s="17"/>
    </row>
    <row r="1593" spans="119:140" x14ac:dyDescent="0.2">
      <c r="DO1593" s="6"/>
      <c r="DP1593" s="24"/>
      <c r="DQ1593" s="24"/>
      <c r="DR1593" s="6"/>
      <c r="DS1593" s="6"/>
      <c r="DT1593" s="6"/>
      <c r="DU1593" s="6"/>
      <c r="DV1593" s="17"/>
      <c r="DW1593" s="9"/>
      <c r="DX1593" s="9"/>
      <c r="DY1593" s="9"/>
      <c r="DZ1593" s="17"/>
      <c r="EA1593" s="6"/>
      <c r="EB1593" s="6"/>
      <c r="EC1593" s="6"/>
      <c r="ED1593" s="6"/>
      <c r="EE1593" s="6"/>
      <c r="EF1593" s="6"/>
      <c r="EG1593" s="6"/>
      <c r="EH1593" s="6"/>
      <c r="EI1593" s="6"/>
      <c r="EJ1593" s="17"/>
    </row>
    <row r="1594" spans="119:140" x14ac:dyDescent="0.2">
      <c r="DO1594" s="6"/>
      <c r="DP1594" s="24"/>
      <c r="DQ1594" s="24"/>
      <c r="DR1594" s="6"/>
      <c r="DS1594" s="6"/>
      <c r="DT1594" s="6"/>
      <c r="DU1594" s="6"/>
      <c r="DV1594" s="17"/>
      <c r="DW1594" s="9"/>
      <c r="DX1594" s="9"/>
      <c r="DY1594" s="9"/>
      <c r="DZ1594" s="17"/>
      <c r="EA1594" s="6"/>
      <c r="EB1594" s="6"/>
      <c r="EC1594" s="6"/>
      <c r="ED1594" s="6"/>
      <c r="EE1594" s="6"/>
      <c r="EF1594" s="6"/>
      <c r="EG1594" s="6"/>
      <c r="EH1594" s="6"/>
      <c r="EI1594" s="6"/>
      <c r="EJ1594" s="17"/>
    </row>
    <row r="1595" spans="119:140" x14ac:dyDescent="0.2">
      <c r="DO1595" s="6"/>
      <c r="DP1595" s="24"/>
      <c r="DQ1595" s="24"/>
      <c r="DR1595" s="6"/>
      <c r="DS1595" s="6"/>
      <c r="DT1595" s="6"/>
      <c r="DU1595" s="6"/>
      <c r="DV1595" s="17"/>
      <c r="DW1595" s="9"/>
      <c r="DX1595" s="9"/>
      <c r="DY1595" s="9"/>
      <c r="DZ1595" s="17"/>
      <c r="EA1595" s="6"/>
      <c r="EB1595" s="6"/>
      <c r="EC1595" s="6"/>
      <c r="ED1595" s="6"/>
      <c r="EE1595" s="6"/>
      <c r="EF1595" s="6"/>
      <c r="EG1595" s="6"/>
      <c r="EH1595" s="6"/>
      <c r="EI1595" s="6"/>
      <c r="EJ1595" s="17"/>
    </row>
    <row r="1596" spans="119:140" x14ac:dyDescent="0.2">
      <c r="DO1596" s="6"/>
      <c r="DP1596" s="24"/>
      <c r="DQ1596" s="24"/>
      <c r="DR1596" s="6"/>
      <c r="DS1596" s="6"/>
      <c r="DT1596" s="6"/>
      <c r="DU1596" s="6"/>
      <c r="DV1596" s="17"/>
      <c r="DW1596" s="9"/>
      <c r="DX1596" s="9"/>
      <c r="DY1596" s="9"/>
      <c r="DZ1596" s="17"/>
      <c r="EA1596" s="6"/>
      <c r="EB1596" s="6"/>
      <c r="EC1596" s="6"/>
      <c r="ED1596" s="6"/>
      <c r="EE1596" s="6"/>
      <c r="EF1596" s="6"/>
      <c r="EG1596" s="6"/>
      <c r="EH1596" s="6"/>
      <c r="EI1596" s="6"/>
      <c r="EJ1596" s="17"/>
    </row>
    <row r="1597" spans="119:140" x14ac:dyDescent="0.2">
      <c r="DO1597" s="6"/>
      <c r="DP1597" s="24"/>
      <c r="DQ1597" s="24"/>
      <c r="DR1597" s="6"/>
      <c r="DS1597" s="6"/>
      <c r="DT1597" s="6"/>
      <c r="DU1597" s="6"/>
      <c r="DV1597" s="17"/>
      <c r="DW1597" s="9"/>
      <c r="DX1597" s="9"/>
      <c r="DY1597" s="9"/>
      <c r="DZ1597" s="17"/>
      <c r="EA1597" s="6"/>
      <c r="EB1597" s="6"/>
      <c r="EC1597" s="6"/>
      <c r="ED1597" s="6"/>
      <c r="EE1597" s="6"/>
      <c r="EF1597" s="6"/>
      <c r="EG1597" s="6"/>
      <c r="EH1597" s="6"/>
      <c r="EI1597" s="6"/>
      <c r="EJ1597" s="17"/>
    </row>
    <row r="1598" spans="119:140" x14ac:dyDescent="0.2">
      <c r="DO1598" s="6"/>
      <c r="DP1598" s="24"/>
      <c r="DQ1598" s="24"/>
      <c r="DR1598" s="6"/>
      <c r="DS1598" s="6"/>
      <c r="DT1598" s="6"/>
      <c r="DU1598" s="6"/>
      <c r="DV1598" s="17"/>
      <c r="DW1598" s="9"/>
      <c r="DX1598" s="9"/>
      <c r="DY1598" s="9"/>
      <c r="DZ1598" s="17"/>
      <c r="EA1598" s="6"/>
      <c r="EB1598" s="6"/>
      <c r="EC1598" s="6"/>
      <c r="ED1598" s="6"/>
      <c r="EE1598" s="6"/>
      <c r="EF1598" s="6"/>
      <c r="EG1598" s="6"/>
      <c r="EH1598" s="6"/>
      <c r="EI1598" s="6"/>
      <c r="EJ1598" s="17"/>
    </row>
    <row r="1599" spans="119:140" x14ac:dyDescent="0.2">
      <c r="DO1599" s="6"/>
      <c r="DP1599" s="24"/>
      <c r="DQ1599" s="24"/>
      <c r="DR1599" s="6"/>
      <c r="DS1599" s="6"/>
      <c r="DT1599" s="6"/>
      <c r="DU1599" s="6"/>
      <c r="DV1599" s="17"/>
      <c r="DW1599" s="9"/>
      <c r="DX1599" s="9"/>
      <c r="DY1599" s="9"/>
      <c r="DZ1599" s="17"/>
      <c r="EA1599" s="6"/>
      <c r="EB1599" s="6"/>
      <c r="EC1599" s="6"/>
      <c r="ED1599" s="6"/>
      <c r="EE1599" s="6"/>
      <c r="EF1599" s="6"/>
      <c r="EG1599" s="6"/>
      <c r="EH1599" s="6"/>
      <c r="EI1599" s="6"/>
      <c r="EJ1599" s="17"/>
    </row>
    <row r="1600" spans="119:140" x14ac:dyDescent="0.2">
      <c r="DO1600" s="6"/>
      <c r="DP1600" s="24"/>
      <c r="DQ1600" s="24"/>
      <c r="DR1600" s="6"/>
      <c r="DS1600" s="6"/>
      <c r="DT1600" s="6"/>
      <c r="DU1600" s="6"/>
      <c r="DV1600" s="17"/>
      <c r="DW1600" s="9"/>
      <c r="DX1600" s="9"/>
      <c r="DY1600" s="9"/>
      <c r="DZ1600" s="17"/>
      <c r="EA1600" s="6"/>
      <c r="EB1600" s="6"/>
      <c r="EC1600" s="6"/>
      <c r="ED1600" s="6"/>
      <c r="EE1600" s="6"/>
      <c r="EF1600" s="6"/>
      <c r="EG1600" s="6"/>
      <c r="EH1600" s="6"/>
      <c r="EI1600" s="6"/>
      <c r="EJ1600" s="17"/>
    </row>
    <row r="1601" spans="119:140" x14ac:dyDescent="0.2">
      <c r="DO1601" s="6"/>
      <c r="DP1601" s="24"/>
      <c r="DQ1601" s="24"/>
      <c r="DR1601" s="6"/>
      <c r="DS1601" s="6"/>
      <c r="DT1601" s="6"/>
      <c r="DU1601" s="6"/>
      <c r="DV1601" s="17"/>
      <c r="DW1601" s="9"/>
      <c r="DX1601" s="9"/>
      <c r="DY1601" s="9"/>
      <c r="DZ1601" s="17"/>
      <c r="EA1601" s="6"/>
      <c r="EB1601" s="6"/>
      <c r="EC1601" s="6"/>
      <c r="ED1601" s="6"/>
      <c r="EE1601" s="6"/>
      <c r="EF1601" s="6"/>
      <c r="EG1601" s="6"/>
      <c r="EH1601" s="6"/>
      <c r="EI1601" s="6"/>
      <c r="EJ1601" s="17"/>
    </row>
    <row r="1602" spans="119:140" x14ac:dyDescent="0.2">
      <c r="DO1602" s="6"/>
      <c r="DP1602" s="24"/>
      <c r="DQ1602" s="24"/>
      <c r="DR1602" s="6"/>
      <c r="DS1602" s="6"/>
      <c r="DT1602" s="6"/>
      <c r="DU1602" s="6"/>
      <c r="DV1602" s="17"/>
      <c r="DW1602" s="9"/>
      <c r="DX1602" s="9"/>
      <c r="DY1602" s="9"/>
      <c r="DZ1602" s="17"/>
      <c r="EA1602" s="6"/>
      <c r="EB1602" s="6"/>
      <c r="EC1602" s="6"/>
      <c r="ED1602" s="6"/>
      <c r="EE1602" s="6"/>
      <c r="EF1602" s="6"/>
      <c r="EG1602" s="6"/>
      <c r="EH1602" s="6"/>
      <c r="EI1602" s="6"/>
      <c r="EJ1602" s="17"/>
    </row>
    <row r="1603" spans="119:140" x14ac:dyDescent="0.2">
      <c r="DO1603" s="6"/>
      <c r="DP1603" s="24"/>
      <c r="DQ1603" s="24"/>
      <c r="DR1603" s="6"/>
      <c r="DS1603" s="6"/>
      <c r="DT1603" s="6"/>
      <c r="DU1603" s="6"/>
      <c r="DV1603" s="17"/>
      <c r="DW1603" s="9"/>
      <c r="DX1603" s="9"/>
      <c r="DY1603" s="9"/>
      <c r="DZ1603" s="17"/>
      <c r="EA1603" s="6"/>
      <c r="EB1603" s="6"/>
      <c r="EC1603" s="6"/>
      <c r="ED1603" s="6"/>
      <c r="EE1603" s="6"/>
      <c r="EF1603" s="6"/>
      <c r="EG1603" s="6"/>
      <c r="EH1603" s="6"/>
      <c r="EI1603" s="6"/>
      <c r="EJ1603" s="17"/>
    </row>
    <row r="1604" spans="119:140" x14ac:dyDescent="0.2">
      <c r="DO1604" s="6"/>
      <c r="DP1604" s="24"/>
      <c r="DQ1604" s="24"/>
      <c r="DR1604" s="6"/>
      <c r="DS1604" s="6"/>
      <c r="DT1604" s="6"/>
      <c r="DU1604" s="6"/>
      <c r="DV1604" s="17"/>
      <c r="DW1604" s="9"/>
      <c r="DX1604" s="9"/>
      <c r="DY1604" s="9"/>
      <c r="DZ1604" s="17"/>
      <c r="EA1604" s="6"/>
      <c r="EB1604" s="6"/>
      <c r="EC1604" s="6"/>
      <c r="ED1604" s="6"/>
      <c r="EE1604" s="6"/>
      <c r="EF1604" s="6"/>
      <c r="EG1604" s="6"/>
      <c r="EH1604" s="6"/>
      <c r="EI1604" s="6"/>
      <c r="EJ1604" s="17"/>
    </row>
    <row r="1605" spans="119:140" x14ac:dyDescent="0.2">
      <c r="DO1605" s="6"/>
      <c r="DP1605" s="24"/>
      <c r="DQ1605" s="24"/>
      <c r="DR1605" s="6"/>
      <c r="DS1605" s="6"/>
      <c r="DT1605" s="6"/>
      <c r="DU1605" s="6"/>
      <c r="DV1605" s="17"/>
      <c r="DW1605" s="9"/>
      <c r="DX1605" s="9"/>
      <c r="DY1605" s="9"/>
      <c r="DZ1605" s="17"/>
      <c r="EA1605" s="6"/>
      <c r="EB1605" s="6"/>
      <c r="EC1605" s="6"/>
      <c r="ED1605" s="6"/>
      <c r="EE1605" s="6"/>
      <c r="EF1605" s="6"/>
      <c r="EG1605" s="6"/>
      <c r="EH1605" s="6"/>
      <c r="EI1605" s="6"/>
      <c r="EJ1605" s="17"/>
    </row>
    <row r="1606" spans="119:140" x14ac:dyDescent="0.2">
      <c r="DO1606" s="6"/>
      <c r="DP1606" s="24"/>
      <c r="DQ1606" s="24"/>
      <c r="DR1606" s="6"/>
      <c r="DS1606" s="6"/>
      <c r="DT1606" s="6"/>
      <c r="DU1606" s="6"/>
      <c r="DV1606" s="17"/>
      <c r="DW1606" s="9"/>
      <c r="DX1606" s="9"/>
      <c r="DY1606" s="9"/>
      <c r="DZ1606" s="17"/>
      <c r="EA1606" s="6"/>
      <c r="EB1606" s="6"/>
      <c r="EC1606" s="6"/>
      <c r="ED1606" s="6"/>
      <c r="EE1606" s="6"/>
      <c r="EF1606" s="6"/>
      <c r="EG1606" s="6"/>
      <c r="EH1606" s="6"/>
      <c r="EI1606" s="6"/>
      <c r="EJ1606" s="17"/>
    </row>
    <row r="1607" spans="119:140" x14ac:dyDescent="0.2">
      <c r="DO1607" s="6"/>
      <c r="DP1607" s="24"/>
      <c r="DQ1607" s="24"/>
      <c r="DR1607" s="6"/>
      <c r="DS1607" s="6"/>
      <c r="DT1607" s="6"/>
      <c r="DU1607" s="6"/>
      <c r="DV1607" s="17"/>
      <c r="DW1607" s="9"/>
      <c r="DX1607" s="9"/>
      <c r="DY1607" s="9"/>
      <c r="DZ1607" s="17"/>
      <c r="EA1607" s="6"/>
      <c r="EB1607" s="6"/>
      <c r="EC1607" s="6"/>
      <c r="ED1607" s="6"/>
      <c r="EE1607" s="6"/>
      <c r="EF1607" s="6"/>
      <c r="EG1607" s="6"/>
      <c r="EH1607" s="6"/>
      <c r="EI1607" s="6"/>
      <c r="EJ1607" s="17"/>
    </row>
    <row r="1608" spans="119:140" x14ac:dyDescent="0.2">
      <c r="DO1608" s="6"/>
      <c r="DP1608" s="24"/>
      <c r="DQ1608" s="24"/>
      <c r="DR1608" s="6"/>
      <c r="DS1608" s="6"/>
      <c r="DT1608" s="6"/>
      <c r="DU1608" s="6"/>
      <c r="DV1608" s="17"/>
      <c r="DW1608" s="9"/>
      <c r="DX1608" s="9"/>
      <c r="DY1608" s="9"/>
      <c r="DZ1608" s="17"/>
      <c r="EA1608" s="6"/>
      <c r="EB1608" s="6"/>
      <c r="EC1608" s="6"/>
      <c r="ED1608" s="6"/>
      <c r="EE1608" s="6"/>
      <c r="EF1608" s="6"/>
      <c r="EG1608" s="6"/>
      <c r="EH1608" s="6"/>
      <c r="EI1608" s="6"/>
      <c r="EJ1608" s="17"/>
    </row>
    <row r="1609" spans="119:140" x14ac:dyDescent="0.2">
      <c r="DO1609" s="6"/>
      <c r="DP1609" s="24"/>
      <c r="DQ1609" s="24"/>
      <c r="DR1609" s="6"/>
      <c r="DS1609" s="6"/>
      <c r="DT1609" s="6"/>
      <c r="DU1609" s="6"/>
      <c r="DV1609" s="17"/>
      <c r="DW1609" s="9"/>
      <c r="DX1609" s="9"/>
      <c r="DY1609" s="9"/>
      <c r="DZ1609" s="17"/>
      <c r="EA1609" s="6"/>
      <c r="EB1609" s="6"/>
      <c r="EC1609" s="6"/>
      <c r="ED1609" s="6"/>
      <c r="EE1609" s="6"/>
      <c r="EF1609" s="6"/>
      <c r="EG1609" s="6"/>
      <c r="EH1609" s="6"/>
      <c r="EI1609" s="6"/>
      <c r="EJ1609" s="17"/>
    </row>
    <row r="1610" spans="119:140" x14ac:dyDescent="0.2">
      <c r="DO1610" s="6"/>
      <c r="DP1610" s="24"/>
      <c r="DQ1610" s="24"/>
      <c r="DR1610" s="6"/>
      <c r="DS1610" s="6"/>
      <c r="DT1610" s="6"/>
      <c r="DU1610" s="6"/>
      <c r="DV1610" s="17"/>
      <c r="DW1610" s="9"/>
      <c r="DX1610" s="9"/>
      <c r="DY1610" s="9"/>
      <c r="DZ1610" s="17"/>
      <c r="EA1610" s="6"/>
      <c r="EB1610" s="6"/>
      <c r="EC1610" s="6"/>
      <c r="ED1610" s="6"/>
      <c r="EE1610" s="6"/>
      <c r="EF1610" s="6"/>
      <c r="EG1610" s="6"/>
      <c r="EH1610" s="6"/>
      <c r="EI1610" s="6"/>
      <c r="EJ1610" s="17"/>
    </row>
    <row r="1611" spans="119:140" x14ac:dyDescent="0.2">
      <c r="DO1611" s="6"/>
      <c r="DP1611" s="24"/>
      <c r="DQ1611" s="24"/>
      <c r="DR1611" s="6"/>
      <c r="DS1611" s="6"/>
      <c r="DT1611" s="6"/>
      <c r="DU1611" s="6"/>
      <c r="DV1611" s="17"/>
      <c r="DW1611" s="9"/>
      <c r="DX1611" s="9"/>
      <c r="DY1611" s="9"/>
      <c r="DZ1611" s="17"/>
      <c r="EA1611" s="6"/>
      <c r="EB1611" s="6"/>
      <c r="EC1611" s="6"/>
      <c r="ED1611" s="6"/>
      <c r="EE1611" s="6"/>
      <c r="EF1611" s="6"/>
      <c r="EG1611" s="6"/>
      <c r="EH1611" s="6"/>
      <c r="EI1611" s="6"/>
      <c r="EJ1611" s="17"/>
    </row>
    <row r="1612" spans="119:140" x14ac:dyDescent="0.2">
      <c r="DO1612" s="6"/>
      <c r="DP1612" s="24"/>
      <c r="DQ1612" s="24"/>
      <c r="DR1612" s="6"/>
      <c r="DS1612" s="6"/>
      <c r="DT1612" s="6"/>
      <c r="DU1612" s="6"/>
      <c r="DV1612" s="17"/>
      <c r="DW1612" s="9"/>
      <c r="DX1612" s="9"/>
      <c r="DY1612" s="9"/>
      <c r="DZ1612" s="17"/>
      <c r="EA1612" s="6"/>
      <c r="EB1612" s="6"/>
      <c r="EC1612" s="6"/>
      <c r="ED1612" s="6"/>
      <c r="EE1612" s="6"/>
      <c r="EF1612" s="6"/>
      <c r="EG1612" s="6"/>
      <c r="EH1612" s="6"/>
      <c r="EI1612" s="6"/>
      <c r="EJ1612" s="17"/>
    </row>
    <row r="1613" spans="119:140" x14ac:dyDescent="0.2">
      <c r="DO1613" s="6"/>
      <c r="DP1613" s="24"/>
      <c r="DQ1613" s="24"/>
      <c r="DR1613" s="6"/>
      <c r="DS1613" s="6"/>
      <c r="DT1613" s="6"/>
      <c r="DU1613" s="6"/>
      <c r="DV1613" s="17"/>
      <c r="DW1613" s="9"/>
      <c r="DX1613" s="9"/>
      <c r="DY1613" s="9"/>
      <c r="DZ1613" s="17"/>
      <c r="EA1613" s="6"/>
      <c r="EB1613" s="6"/>
      <c r="EC1613" s="6"/>
      <c r="ED1613" s="6"/>
      <c r="EE1613" s="6"/>
      <c r="EF1613" s="6"/>
      <c r="EG1613" s="6"/>
      <c r="EH1613" s="6"/>
      <c r="EI1613" s="6"/>
      <c r="EJ1613" s="17"/>
    </row>
    <row r="1614" spans="119:140" x14ac:dyDescent="0.2">
      <c r="DO1614" s="6"/>
      <c r="DP1614" s="24"/>
      <c r="DQ1614" s="24"/>
      <c r="DR1614" s="6"/>
      <c r="DS1614" s="6"/>
      <c r="DT1614" s="6"/>
      <c r="DU1614" s="6"/>
      <c r="DV1614" s="17"/>
      <c r="DW1614" s="9"/>
      <c r="DX1614" s="9"/>
      <c r="DY1614" s="9"/>
      <c r="DZ1614" s="17"/>
      <c r="EA1614" s="6"/>
      <c r="EB1614" s="6"/>
      <c r="EC1614" s="6"/>
      <c r="ED1614" s="6"/>
      <c r="EE1614" s="6"/>
      <c r="EF1614" s="6"/>
      <c r="EG1614" s="6"/>
      <c r="EH1614" s="6"/>
      <c r="EI1614" s="6"/>
      <c r="EJ1614" s="17"/>
    </row>
    <row r="1615" spans="119:140" x14ac:dyDescent="0.2">
      <c r="DO1615" s="6"/>
      <c r="DP1615" s="24"/>
      <c r="DQ1615" s="24"/>
      <c r="DR1615" s="6"/>
      <c r="DS1615" s="6"/>
      <c r="DT1615" s="6"/>
      <c r="DU1615" s="6"/>
      <c r="DV1615" s="17"/>
      <c r="DW1615" s="9"/>
      <c r="DX1615" s="9"/>
      <c r="DY1615" s="9"/>
      <c r="DZ1615" s="17"/>
      <c r="EA1615" s="6"/>
      <c r="EB1615" s="6"/>
      <c r="EC1615" s="6"/>
      <c r="ED1615" s="6"/>
      <c r="EE1615" s="6"/>
      <c r="EF1615" s="6"/>
      <c r="EG1615" s="6"/>
      <c r="EH1615" s="6"/>
      <c r="EI1615" s="6"/>
      <c r="EJ1615" s="17"/>
    </row>
    <row r="1616" spans="119:140" x14ac:dyDescent="0.2">
      <c r="DO1616" s="6"/>
      <c r="DP1616" s="24"/>
      <c r="DQ1616" s="24"/>
      <c r="DR1616" s="6"/>
      <c r="DS1616" s="6"/>
      <c r="DT1616" s="6"/>
      <c r="DU1616" s="6"/>
      <c r="DV1616" s="17"/>
      <c r="DW1616" s="9"/>
      <c r="DX1616" s="9"/>
      <c r="DY1616" s="9"/>
      <c r="DZ1616" s="17"/>
      <c r="EA1616" s="6"/>
      <c r="EB1616" s="6"/>
      <c r="EC1616" s="6"/>
      <c r="ED1616" s="6"/>
      <c r="EE1616" s="6"/>
      <c r="EF1616" s="6"/>
      <c r="EG1616" s="6"/>
      <c r="EH1616" s="6"/>
      <c r="EI1616" s="6"/>
      <c r="EJ1616" s="17"/>
    </row>
    <row r="1617" spans="119:140" x14ac:dyDescent="0.2">
      <c r="DO1617" s="6"/>
      <c r="DP1617" s="24"/>
      <c r="DQ1617" s="24"/>
      <c r="DR1617" s="6"/>
      <c r="DS1617" s="6"/>
      <c r="DT1617" s="6"/>
      <c r="DU1617" s="6"/>
      <c r="DV1617" s="17"/>
      <c r="DW1617" s="9"/>
      <c r="DX1617" s="9"/>
      <c r="DY1617" s="9"/>
      <c r="DZ1617" s="17"/>
      <c r="EA1617" s="6"/>
      <c r="EB1617" s="6"/>
      <c r="EC1617" s="6"/>
      <c r="ED1617" s="6"/>
      <c r="EE1617" s="6"/>
      <c r="EF1617" s="6"/>
      <c r="EG1617" s="6"/>
      <c r="EH1617" s="6"/>
      <c r="EI1617" s="6"/>
      <c r="EJ1617" s="17"/>
    </row>
    <row r="1618" spans="119:140" x14ac:dyDescent="0.2">
      <c r="DO1618" s="6"/>
      <c r="DP1618" s="24"/>
      <c r="DQ1618" s="24"/>
      <c r="DR1618" s="6"/>
      <c r="DS1618" s="6"/>
      <c r="DT1618" s="6"/>
      <c r="DU1618" s="6"/>
      <c r="DV1618" s="17"/>
      <c r="DW1618" s="9"/>
      <c r="DX1618" s="9"/>
      <c r="DY1618" s="9"/>
      <c r="DZ1618" s="17"/>
      <c r="EA1618" s="6"/>
      <c r="EB1618" s="6"/>
      <c r="EC1618" s="6"/>
      <c r="ED1618" s="6"/>
      <c r="EE1618" s="6"/>
      <c r="EF1618" s="6"/>
      <c r="EG1618" s="6"/>
      <c r="EH1618" s="6"/>
      <c r="EI1618" s="6"/>
      <c r="EJ1618" s="17"/>
    </row>
    <row r="1619" spans="119:140" x14ac:dyDescent="0.2">
      <c r="DO1619" s="6"/>
      <c r="DP1619" s="24"/>
      <c r="DQ1619" s="24"/>
      <c r="DR1619" s="6"/>
      <c r="DS1619" s="6"/>
      <c r="DT1619" s="6"/>
      <c r="DU1619" s="6"/>
      <c r="DV1619" s="17"/>
      <c r="DW1619" s="9"/>
      <c r="DX1619" s="9"/>
      <c r="DY1619" s="9"/>
      <c r="DZ1619" s="17"/>
      <c r="EA1619" s="6"/>
      <c r="EB1619" s="6"/>
      <c r="EC1619" s="6"/>
      <c r="ED1619" s="6"/>
      <c r="EE1619" s="6"/>
      <c r="EF1619" s="6"/>
      <c r="EG1619" s="6"/>
      <c r="EH1619" s="6"/>
      <c r="EI1619" s="6"/>
      <c r="EJ1619" s="17"/>
    </row>
    <row r="1620" spans="119:140" x14ac:dyDescent="0.2">
      <c r="DO1620" s="6"/>
      <c r="DP1620" s="24"/>
      <c r="DQ1620" s="24"/>
      <c r="DR1620" s="6"/>
      <c r="DS1620" s="6"/>
      <c r="DT1620" s="6"/>
      <c r="DU1620" s="6"/>
      <c r="DV1620" s="17"/>
      <c r="DW1620" s="9"/>
      <c r="DX1620" s="9"/>
      <c r="DY1620" s="9"/>
      <c r="DZ1620" s="17"/>
      <c r="EA1620" s="6"/>
      <c r="EB1620" s="6"/>
      <c r="EC1620" s="6"/>
      <c r="ED1620" s="6"/>
      <c r="EE1620" s="6"/>
      <c r="EF1620" s="6"/>
      <c r="EG1620" s="6"/>
      <c r="EH1620" s="6"/>
      <c r="EI1620" s="6"/>
      <c r="EJ1620" s="17"/>
    </row>
    <row r="1621" spans="119:140" x14ac:dyDescent="0.2">
      <c r="DO1621" s="6"/>
      <c r="DP1621" s="24"/>
      <c r="DQ1621" s="24"/>
      <c r="DR1621" s="6"/>
      <c r="DS1621" s="6"/>
      <c r="DT1621" s="6"/>
      <c r="DU1621" s="6"/>
      <c r="DV1621" s="17"/>
      <c r="DW1621" s="9"/>
      <c r="DX1621" s="9"/>
      <c r="DY1621" s="9"/>
      <c r="DZ1621" s="17"/>
      <c r="EA1621" s="6"/>
      <c r="EB1621" s="6"/>
      <c r="EC1621" s="6"/>
      <c r="ED1621" s="6"/>
      <c r="EE1621" s="6"/>
      <c r="EF1621" s="6"/>
      <c r="EG1621" s="6"/>
      <c r="EH1621" s="6"/>
      <c r="EI1621" s="6"/>
      <c r="EJ1621" s="17"/>
    </row>
    <row r="1622" spans="119:140" x14ac:dyDescent="0.2">
      <c r="DO1622" s="6"/>
      <c r="DP1622" s="24"/>
      <c r="DQ1622" s="24"/>
      <c r="DR1622" s="6"/>
      <c r="DS1622" s="6"/>
      <c r="DT1622" s="6"/>
      <c r="DU1622" s="6"/>
      <c r="DV1622" s="17"/>
      <c r="DW1622" s="9"/>
      <c r="DX1622" s="9"/>
      <c r="DY1622" s="9"/>
      <c r="DZ1622" s="17"/>
      <c r="EA1622" s="6"/>
      <c r="EB1622" s="6"/>
      <c r="EC1622" s="6"/>
      <c r="ED1622" s="6"/>
      <c r="EE1622" s="6"/>
      <c r="EF1622" s="6"/>
      <c r="EG1622" s="6"/>
      <c r="EH1622" s="6"/>
      <c r="EI1622" s="6"/>
      <c r="EJ1622" s="17"/>
    </row>
    <row r="1623" spans="119:140" x14ac:dyDescent="0.2">
      <c r="DO1623" s="6"/>
      <c r="DP1623" s="24"/>
      <c r="DQ1623" s="24"/>
      <c r="DR1623" s="6"/>
      <c r="DS1623" s="6"/>
      <c r="DT1623" s="6"/>
      <c r="DU1623" s="6"/>
      <c r="DV1623" s="17"/>
      <c r="DW1623" s="9"/>
      <c r="DX1623" s="9"/>
      <c r="DY1623" s="9"/>
      <c r="DZ1623" s="17"/>
      <c r="EA1623" s="6"/>
      <c r="EB1623" s="6"/>
      <c r="EC1623" s="6"/>
      <c r="ED1623" s="6"/>
      <c r="EE1623" s="6"/>
      <c r="EF1623" s="6"/>
      <c r="EG1623" s="6"/>
      <c r="EH1623" s="6"/>
      <c r="EI1623" s="6"/>
      <c r="EJ1623" s="17"/>
    </row>
    <row r="1624" spans="119:140" x14ac:dyDescent="0.2">
      <c r="DO1624" s="6"/>
      <c r="DP1624" s="24"/>
      <c r="DQ1624" s="24"/>
      <c r="DR1624" s="6"/>
      <c r="DS1624" s="6"/>
      <c r="DT1624" s="6"/>
      <c r="DU1624" s="6"/>
      <c r="DV1624" s="17"/>
      <c r="DW1624" s="9"/>
      <c r="DX1624" s="9"/>
      <c r="DY1624" s="9"/>
      <c r="DZ1624" s="17"/>
      <c r="EA1624" s="6"/>
      <c r="EB1624" s="6"/>
      <c r="EC1624" s="6"/>
      <c r="ED1624" s="6"/>
      <c r="EE1624" s="6"/>
      <c r="EF1624" s="6"/>
      <c r="EG1624" s="6"/>
      <c r="EH1624" s="6"/>
      <c r="EI1624" s="6"/>
      <c r="EJ1624" s="17"/>
    </row>
    <row r="1625" spans="119:140" x14ac:dyDescent="0.2">
      <c r="DO1625" s="6"/>
      <c r="DP1625" s="24"/>
      <c r="DQ1625" s="24"/>
      <c r="DR1625" s="6"/>
      <c r="DS1625" s="6"/>
      <c r="DT1625" s="6"/>
      <c r="DU1625" s="6"/>
      <c r="DV1625" s="17"/>
      <c r="DW1625" s="9"/>
      <c r="DX1625" s="9"/>
      <c r="DY1625" s="9"/>
      <c r="DZ1625" s="17"/>
      <c r="EA1625" s="6"/>
      <c r="EB1625" s="6"/>
      <c r="EC1625" s="6"/>
      <c r="ED1625" s="6"/>
      <c r="EE1625" s="6"/>
      <c r="EF1625" s="6"/>
      <c r="EG1625" s="6"/>
      <c r="EH1625" s="6"/>
      <c r="EI1625" s="6"/>
      <c r="EJ1625" s="17"/>
    </row>
    <row r="1626" spans="119:140" x14ac:dyDescent="0.2">
      <c r="DO1626" s="6"/>
      <c r="DP1626" s="24"/>
      <c r="DQ1626" s="24"/>
      <c r="DR1626" s="6"/>
      <c r="DS1626" s="6"/>
      <c r="DT1626" s="6"/>
      <c r="DU1626" s="6"/>
      <c r="DV1626" s="17"/>
      <c r="DW1626" s="9"/>
      <c r="DX1626" s="9"/>
      <c r="DY1626" s="9"/>
      <c r="DZ1626" s="17"/>
      <c r="EA1626" s="6"/>
      <c r="EB1626" s="6"/>
      <c r="EC1626" s="6"/>
      <c r="ED1626" s="6"/>
      <c r="EE1626" s="6"/>
      <c r="EF1626" s="6"/>
      <c r="EG1626" s="6"/>
      <c r="EH1626" s="6"/>
      <c r="EI1626" s="6"/>
      <c r="EJ1626" s="17"/>
    </row>
    <row r="1627" spans="119:140" x14ac:dyDescent="0.2">
      <c r="DO1627" s="6"/>
      <c r="DP1627" s="24"/>
      <c r="DQ1627" s="24"/>
      <c r="DR1627" s="6"/>
      <c r="DS1627" s="6"/>
      <c r="DT1627" s="6"/>
      <c r="DU1627" s="6"/>
      <c r="DV1627" s="17"/>
      <c r="DW1627" s="9"/>
      <c r="DX1627" s="9"/>
      <c r="DY1627" s="9"/>
      <c r="DZ1627" s="17"/>
      <c r="EA1627" s="6"/>
      <c r="EB1627" s="6"/>
      <c r="EC1627" s="6"/>
      <c r="ED1627" s="6"/>
      <c r="EE1627" s="6"/>
      <c r="EF1627" s="6"/>
      <c r="EG1627" s="6"/>
      <c r="EH1627" s="6"/>
      <c r="EI1627" s="6"/>
      <c r="EJ1627" s="17"/>
    </row>
    <row r="1628" spans="119:140" x14ac:dyDescent="0.2">
      <c r="DO1628" s="6"/>
      <c r="DP1628" s="24"/>
      <c r="DQ1628" s="24"/>
      <c r="DR1628" s="6"/>
      <c r="DS1628" s="6"/>
      <c r="DT1628" s="6"/>
      <c r="DU1628" s="6"/>
      <c r="DV1628" s="17"/>
      <c r="DW1628" s="9"/>
      <c r="DX1628" s="9"/>
      <c r="DY1628" s="9"/>
      <c r="DZ1628" s="17"/>
      <c r="EA1628" s="6"/>
      <c r="EB1628" s="6"/>
      <c r="EC1628" s="6"/>
      <c r="ED1628" s="6"/>
      <c r="EE1628" s="6"/>
      <c r="EF1628" s="6"/>
      <c r="EG1628" s="6"/>
      <c r="EH1628" s="6"/>
      <c r="EI1628" s="6"/>
      <c r="EJ1628" s="17"/>
    </row>
    <row r="1629" spans="119:140" x14ac:dyDescent="0.2">
      <c r="DO1629" s="6"/>
      <c r="DP1629" s="24"/>
      <c r="DQ1629" s="24"/>
      <c r="DR1629" s="6"/>
      <c r="DS1629" s="6"/>
      <c r="DT1629" s="6"/>
      <c r="DU1629" s="6"/>
      <c r="DV1629" s="17"/>
      <c r="DW1629" s="9"/>
      <c r="DX1629" s="9"/>
      <c r="DY1629" s="9"/>
      <c r="DZ1629" s="17"/>
      <c r="EA1629" s="6"/>
      <c r="EB1629" s="6"/>
      <c r="EC1629" s="6"/>
      <c r="ED1629" s="6"/>
      <c r="EE1629" s="6"/>
      <c r="EF1629" s="6"/>
      <c r="EG1629" s="6"/>
      <c r="EH1629" s="6"/>
      <c r="EI1629" s="6"/>
      <c r="EJ1629" s="17"/>
    </row>
    <row r="1630" spans="119:140" x14ac:dyDescent="0.2">
      <c r="DO1630" s="6"/>
      <c r="DP1630" s="24"/>
      <c r="DQ1630" s="24"/>
      <c r="DR1630" s="6"/>
      <c r="DS1630" s="6"/>
      <c r="DT1630" s="6"/>
      <c r="DU1630" s="6"/>
      <c r="DV1630" s="17"/>
      <c r="DW1630" s="9"/>
      <c r="DX1630" s="9"/>
      <c r="DY1630" s="9"/>
      <c r="DZ1630" s="17"/>
      <c r="EA1630" s="6"/>
      <c r="EB1630" s="6"/>
      <c r="EC1630" s="6"/>
      <c r="ED1630" s="6"/>
      <c r="EE1630" s="6"/>
      <c r="EF1630" s="6"/>
      <c r="EG1630" s="6"/>
      <c r="EH1630" s="6"/>
      <c r="EI1630" s="6"/>
      <c r="EJ1630" s="17"/>
    </row>
    <row r="1631" spans="119:140" x14ac:dyDescent="0.2">
      <c r="DO1631" s="6"/>
      <c r="DP1631" s="24"/>
      <c r="DQ1631" s="24"/>
      <c r="DR1631" s="6"/>
      <c r="DS1631" s="6"/>
      <c r="DT1631" s="6"/>
      <c r="DU1631" s="6"/>
      <c r="DV1631" s="17"/>
      <c r="DW1631" s="9"/>
      <c r="DX1631" s="9"/>
      <c r="DY1631" s="9"/>
      <c r="DZ1631" s="17"/>
      <c r="EA1631" s="6"/>
      <c r="EB1631" s="6"/>
      <c r="EC1631" s="6"/>
      <c r="ED1631" s="6"/>
      <c r="EE1631" s="6"/>
      <c r="EF1631" s="6"/>
      <c r="EG1631" s="6"/>
      <c r="EH1631" s="6"/>
      <c r="EI1631" s="6"/>
      <c r="EJ1631" s="17"/>
    </row>
    <row r="1632" spans="119:140" x14ac:dyDescent="0.2">
      <c r="DO1632" s="6"/>
      <c r="DP1632" s="24"/>
      <c r="DQ1632" s="24"/>
      <c r="DR1632" s="6"/>
      <c r="DS1632" s="6"/>
      <c r="DT1632" s="6"/>
      <c r="DU1632" s="6"/>
      <c r="DV1632" s="17"/>
      <c r="DW1632" s="9"/>
      <c r="DX1632" s="9"/>
      <c r="DY1632" s="9"/>
      <c r="DZ1632" s="17"/>
      <c r="EA1632" s="6"/>
      <c r="EB1632" s="6"/>
      <c r="EC1632" s="6"/>
      <c r="ED1632" s="6"/>
      <c r="EE1632" s="6"/>
      <c r="EF1632" s="6"/>
      <c r="EG1632" s="6"/>
      <c r="EH1632" s="6"/>
      <c r="EI1632" s="6"/>
      <c r="EJ1632" s="17"/>
    </row>
    <row r="1633" spans="119:140" x14ac:dyDescent="0.2">
      <c r="DO1633" s="6"/>
      <c r="DP1633" s="24"/>
      <c r="DQ1633" s="24"/>
      <c r="DR1633" s="6"/>
      <c r="DS1633" s="6"/>
      <c r="DT1633" s="6"/>
      <c r="DU1633" s="6"/>
      <c r="DV1633" s="17"/>
      <c r="DW1633" s="9"/>
      <c r="DX1633" s="9"/>
      <c r="DY1633" s="9"/>
      <c r="DZ1633" s="17"/>
      <c r="EA1633" s="6"/>
      <c r="EB1633" s="6"/>
      <c r="EC1633" s="6"/>
      <c r="ED1633" s="6"/>
      <c r="EE1633" s="6"/>
      <c r="EF1633" s="6"/>
      <c r="EG1633" s="6"/>
      <c r="EH1633" s="6"/>
      <c r="EI1633" s="6"/>
      <c r="EJ1633" s="17"/>
    </row>
    <row r="1634" spans="119:140" x14ac:dyDescent="0.2">
      <c r="DO1634" s="6"/>
      <c r="DP1634" s="24"/>
      <c r="DQ1634" s="24"/>
      <c r="DR1634" s="6"/>
      <c r="DS1634" s="6"/>
      <c r="DT1634" s="6"/>
      <c r="DU1634" s="6"/>
      <c r="DV1634" s="17"/>
      <c r="DW1634" s="9"/>
      <c r="DX1634" s="9"/>
      <c r="DY1634" s="9"/>
      <c r="DZ1634" s="17"/>
      <c r="EA1634" s="6"/>
      <c r="EB1634" s="6"/>
      <c r="EC1634" s="6"/>
      <c r="ED1634" s="6"/>
      <c r="EE1634" s="6"/>
      <c r="EF1634" s="6"/>
      <c r="EG1634" s="6"/>
      <c r="EH1634" s="6"/>
      <c r="EI1634" s="6"/>
      <c r="EJ1634" s="17"/>
    </row>
    <row r="1635" spans="119:140" x14ac:dyDescent="0.2">
      <c r="DO1635" s="6"/>
      <c r="DP1635" s="24"/>
      <c r="DQ1635" s="24"/>
      <c r="DR1635" s="6"/>
      <c r="DS1635" s="6"/>
      <c r="DT1635" s="6"/>
      <c r="DU1635" s="6"/>
      <c r="DV1635" s="17"/>
      <c r="DW1635" s="9"/>
      <c r="DX1635" s="9"/>
      <c r="DY1635" s="9"/>
      <c r="DZ1635" s="17"/>
      <c r="EA1635" s="6"/>
      <c r="EB1635" s="6"/>
      <c r="EC1635" s="6"/>
      <c r="ED1635" s="6"/>
      <c r="EE1635" s="6"/>
      <c r="EF1635" s="6"/>
      <c r="EG1635" s="6"/>
      <c r="EH1635" s="6"/>
      <c r="EI1635" s="6"/>
      <c r="EJ1635" s="17"/>
    </row>
    <row r="1636" spans="119:140" x14ac:dyDescent="0.2">
      <c r="DO1636" s="6"/>
      <c r="DP1636" s="24"/>
      <c r="DQ1636" s="24"/>
      <c r="DR1636" s="6"/>
      <c r="DS1636" s="6"/>
      <c r="DT1636" s="6"/>
      <c r="DU1636" s="6"/>
      <c r="DV1636" s="17"/>
      <c r="DW1636" s="9"/>
      <c r="DX1636" s="9"/>
      <c r="DY1636" s="9"/>
      <c r="DZ1636" s="17"/>
      <c r="EA1636" s="6"/>
      <c r="EB1636" s="6"/>
      <c r="EC1636" s="6"/>
      <c r="ED1636" s="6"/>
      <c r="EE1636" s="6"/>
      <c r="EF1636" s="6"/>
      <c r="EG1636" s="6"/>
      <c r="EH1636" s="6"/>
      <c r="EI1636" s="6"/>
      <c r="EJ1636" s="17"/>
    </row>
    <row r="1637" spans="119:140" x14ac:dyDescent="0.2">
      <c r="DO1637" s="6"/>
      <c r="DP1637" s="24"/>
      <c r="DQ1637" s="24"/>
      <c r="DR1637" s="6"/>
      <c r="DS1637" s="6"/>
      <c r="DT1637" s="6"/>
      <c r="DU1637" s="6"/>
      <c r="DV1637" s="17"/>
      <c r="DW1637" s="9"/>
      <c r="DX1637" s="9"/>
      <c r="DY1637" s="9"/>
      <c r="DZ1637" s="17"/>
      <c r="EA1637" s="6"/>
      <c r="EB1637" s="6"/>
      <c r="EC1637" s="6"/>
      <c r="ED1637" s="6"/>
      <c r="EE1637" s="6"/>
      <c r="EF1637" s="6"/>
      <c r="EG1637" s="6"/>
      <c r="EH1637" s="6"/>
      <c r="EI1637" s="6"/>
      <c r="EJ1637" s="17"/>
    </row>
    <row r="1638" spans="119:140" x14ac:dyDescent="0.2">
      <c r="DO1638" s="6"/>
      <c r="DP1638" s="24"/>
      <c r="DQ1638" s="24"/>
      <c r="DR1638" s="6"/>
      <c r="DS1638" s="6"/>
      <c r="DT1638" s="6"/>
      <c r="DU1638" s="6"/>
      <c r="DV1638" s="17"/>
      <c r="DW1638" s="9"/>
      <c r="DX1638" s="9"/>
      <c r="DY1638" s="9"/>
      <c r="DZ1638" s="17"/>
      <c r="EA1638" s="6"/>
      <c r="EB1638" s="6"/>
      <c r="EC1638" s="6"/>
      <c r="ED1638" s="6"/>
      <c r="EE1638" s="6"/>
      <c r="EF1638" s="6"/>
      <c r="EG1638" s="6"/>
      <c r="EH1638" s="6"/>
      <c r="EI1638" s="6"/>
      <c r="EJ1638" s="17"/>
    </row>
    <row r="1639" spans="119:140" x14ac:dyDescent="0.2">
      <c r="DO1639" s="6"/>
      <c r="DP1639" s="24"/>
      <c r="DQ1639" s="24"/>
      <c r="DR1639" s="6"/>
      <c r="DS1639" s="6"/>
      <c r="DT1639" s="6"/>
      <c r="DU1639" s="6"/>
      <c r="DV1639" s="17"/>
      <c r="DW1639" s="9"/>
      <c r="DX1639" s="9"/>
      <c r="DY1639" s="9"/>
      <c r="DZ1639" s="17"/>
      <c r="EA1639" s="6"/>
      <c r="EB1639" s="6"/>
      <c r="EC1639" s="6"/>
      <c r="ED1639" s="6"/>
      <c r="EE1639" s="6"/>
      <c r="EF1639" s="6"/>
      <c r="EG1639" s="6"/>
      <c r="EH1639" s="6"/>
      <c r="EI1639" s="6"/>
      <c r="EJ1639" s="17"/>
    </row>
    <row r="1640" spans="119:140" x14ac:dyDescent="0.2">
      <c r="DO1640" s="6"/>
      <c r="DP1640" s="24"/>
      <c r="DQ1640" s="24"/>
      <c r="DR1640" s="6"/>
      <c r="DS1640" s="6"/>
      <c r="DT1640" s="6"/>
      <c r="DU1640" s="6"/>
      <c r="DV1640" s="17"/>
      <c r="DW1640" s="9"/>
      <c r="DX1640" s="9"/>
      <c r="DY1640" s="9"/>
      <c r="DZ1640" s="17"/>
      <c r="EA1640" s="6"/>
      <c r="EB1640" s="6"/>
      <c r="EC1640" s="6"/>
      <c r="ED1640" s="6"/>
      <c r="EE1640" s="6"/>
      <c r="EF1640" s="6"/>
      <c r="EG1640" s="6"/>
      <c r="EH1640" s="6"/>
      <c r="EI1640" s="6"/>
      <c r="EJ1640" s="17"/>
    </row>
    <row r="1641" spans="119:140" x14ac:dyDescent="0.2">
      <c r="DO1641" s="6"/>
      <c r="DP1641" s="24"/>
      <c r="DQ1641" s="24"/>
      <c r="DR1641" s="6"/>
      <c r="DS1641" s="6"/>
      <c r="DT1641" s="6"/>
      <c r="DU1641" s="6"/>
      <c r="DV1641" s="17"/>
      <c r="DW1641" s="9"/>
      <c r="DX1641" s="9"/>
      <c r="DY1641" s="9"/>
      <c r="DZ1641" s="17"/>
      <c r="EA1641" s="6"/>
      <c r="EB1641" s="6"/>
      <c r="EC1641" s="6"/>
      <c r="ED1641" s="6"/>
      <c r="EE1641" s="6"/>
      <c r="EF1641" s="6"/>
      <c r="EG1641" s="6"/>
      <c r="EH1641" s="6"/>
      <c r="EI1641" s="6"/>
      <c r="EJ1641" s="17"/>
    </row>
    <row r="1642" spans="119:140" x14ac:dyDescent="0.2">
      <c r="DO1642" s="6"/>
      <c r="DP1642" s="24"/>
      <c r="DQ1642" s="24"/>
      <c r="DR1642" s="6"/>
      <c r="DS1642" s="6"/>
      <c r="DT1642" s="6"/>
      <c r="DU1642" s="6"/>
      <c r="DV1642" s="17"/>
      <c r="DW1642" s="9"/>
      <c r="DX1642" s="9"/>
      <c r="DY1642" s="9"/>
      <c r="DZ1642" s="17"/>
      <c r="EA1642" s="6"/>
      <c r="EB1642" s="6"/>
      <c r="EC1642" s="6"/>
      <c r="ED1642" s="6"/>
      <c r="EE1642" s="6"/>
      <c r="EF1642" s="6"/>
      <c r="EG1642" s="6"/>
      <c r="EH1642" s="6"/>
      <c r="EI1642" s="6"/>
      <c r="EJ1642" s="17"/>
    </row>
    <row r="1643" spans="119:140" x14ac:dyDescent="0.2">
      <c r="DO1643" s="6"/>
      <c r="DP1643" s="24"/>
      <c r="DQ1643" s="24"/>
      <c r="DR1643" s="6"/>
      <c r="DS1643" s="6"/>
      <c r="DT1643" s="6"/>
      <c r="DU1643" s="6"/>
      <c r="DV1643" s="17"/>
      <c r="DW1643" s="9"/>
      <c r="DX1643" s="9"/>
      <c r="DY1643" s="9"/>
      <c r="DZ1643" s="17"/>
      <c r="EA1643" s="6"/>
      <c r="EB1643" s="6"/>
      <c r="EC1643" s="6"/>
      <c r="ED1643" s="6"/>
      <c r="EE1643" s="6"/>
      <c r="EF1643" s="6"/>
      <c r="EG1643" s="6"/>
      <c r="EH1643" s="6"/>
      <c r="EI1643" s="6"/>
      <c r="EJ1643" s="17"/>
    </row>
    <row r="1644" spans="119:140" x14ac:dyDescent="0.2">
      <c r="DO1644" s="6"/>
      <c r="DP1644" s="24"/>
      <c r="DQ1644" s="24"/>
      <c r="DR1644" s="6"/>
      <c r="DS1644" s="6"/>
      <c r="DT1644" s="6"/>
      <c r="DU1644" s="6"/>
      <c r="DV1644" s="17"/>
      <c r="DW1644" s="9"/>
      <c r="DX1644" s="9"/>
      <c r="DY1644" s="9"/>
      <c r="DZ1644" s="17"/>
      <c r="EA1644" s="6"/>
      <c r="EB1644" s="6"/>
      <c r="EC1644" s="6"/>
      <c r="ED1644" s="6"/>
      <c r="EE1644" s="6"/>
      <c r="EF1644" s="6"/>
      <c r="EG1644" s="6"/>
      <c r="EH1644" s="6"/>
      <c r="EI1644" s="6"/>
      <c r="EJ1644" s="17"/>
    </row>
    <row r="1645" spans="119:140" x14ac:dyDescent="0.2">
      <c r="DO1645" s="6"/>
      <c r="DP1645" s="24"/>
      <c r="DQ1645" s="24"/>
      <c r="DR1645" s="6"/>
      <c r="DS1645" s="6"/>
      <c r="DT1645" s="6"/>
      <c r="DU1645" s="6"/>
      <c r="DV1645" s="17"/>
      <c r="DW1645" s="9"/>
      <c r="DX1645" s="9"/>
      <c r="DY1645" s="9"/>
      <c r="DZ1645" s="17"/>
      <c r="EA1645" s="6"/>
      <c r="EB1645" s="6"/>
      <c r="EC1645" s="6"/>
      <c r="ED1645" s="6"/>
      <c r="EE1645" s="6"/>
      <c r="EF1645" s="6"/>
      <c r="EG1645" s="6"/>
      <c r="EH1645" s="6"/>
      <c r="EI1645" s="6"/>
      <c r="EJ1645" s="17"/>
    </row>
    <row r="1646" spans="119:140" x14ac:dyDescent="0.2">
      <c r="DO1646" s="6"/>
      <c r="DP1646" s="24"/>
      <c r="DQ1646" s="24"/>
      <c r="DR1646" s="6"/>
      <c r="DS1646" s="6"/>
      <c r="DT1646" s="6"/>
      <c r="DU1646" s="6"/>
      <c r="DV1646" s="17"/>
      <c r="DW1646" s="9"/>
      <c r="DX1646" s="9"/>
      <c r="DY1646" s="9"/>
      <c r="DZ1646" s="17"/>
      <c r="EA1646" s="6"/>
      <c r="EB1646" s="6"/>
      <c r="EC1646" s="6"/>
      <c r="ED1646" s="6"/>
      <c r="EE1646" s="6"/>
      <c r="EF1646" s="6"/>
      <c r="EG1646" s="6"/>
      <c r="EH1646" s="6"/>
      <c r="EI1646" s="6"/>
      <c r="EJ1646" s="17"/>
    </row>
    <row r="1647" spans="119:140" x14ac:dyDescent="0.2">
      <c r="DO1647" s="6"/>
      <c r="DP1647" s="24"/>
      <c r="DQ1647" s="24"/>
      <c r="DR1647" s="6"/>
      <c r="DS1647" s="6"/>
      <c r="DT1647" s="6"/>
      <c r="DU1647" s="6"/>
      <c r="DV1647" s="17"/>
      <c r="DW1647" s="9"/>
      <c r="DX1647" s="9"/>
      <c r="DY1647" s="9"/>
      <c r="DZ1647" s="17"/>
      <c r="EA1647" s="6"/>
      <c r="EB1647" s="6"/>
      <c r="EC1647" s="6"/>
      <c r="ED1647" s="6"/>
      <c r="EE1647" s="6"/>
      <c r="EF1647" s="6"/>
      <c r="EG1647" s="6"/>
      <c r="EH1647" s="6"/>
      <c r="EI1647" s="6"/>
      <c r="EJ1647" s="17"/>
    </row>
    <row r="1648" spans="119:140" x14ac:dyDescent="0.2">
      <c r="DO1648" s="6"/>
      <c r="DP1648" s="24"/>
      <c r="DQ1648" s="24"/>
      <c r="DR1648" s="6"/>
      <c r="DS1648" s="6"/>
      <c r="DT1648" s="6"/>
      <c r="DU1648" s="6"/>
      <c r="DV1648" s="17"/>
      <c r="DW1648" s="9"/>
      <c r="DX1648" s="9"/>
      <c r="DY1648" s="9"/>
      <c r="DZ1648" s="17"/>
      <c r="EA1648" s="6"/>
      <c r="EB1648" s="6"/>
      <c r="EC1648" s="6"/>
      <c r="ED1648" s="6"/>
      <c r="EE1648" s="6"/>
      <c r="EF1648" s="6"/>
      <c r="EG1648" s="6"/>
      <c r="EH1648" s="6"/>
      <c r="EI1648" s="6"/>
      <c r="EJ1648" s="17"/>
    </row>
    <row r="1649" spans="119:140" x14ac:dyDescent="0.2">
      <c r="DO1649" s="6"/>
      <c r="DP1649" s="24"/>
      <c r="DQ1649" s="24"/>
      <c r="DR1649" s="6"/>
      <c r="DS1649" s="6"/>
      <c r="DT1649" s="6"/>
      <c r="DU1649" s="6"/>
      <c r="DV1649" s="17"/>
      <c r="DW1649" s="9"/>
      <c r="DX1649" s="9"/>
      <c r="DY1649" s="9"/>
      <c r="DZ1649" s="17"/>
      <c r="EA1649" s="6"/>
      <c r="EB1649" s="6"/>
      <c r="EC1649" s="6"/>
      <c r="ED1649" s="6"/>
      <c r="EE1649" s="6"/>
      <c r="EF1649" s="6"/>
      <c r="EG1649" s="6"/>
      <c r="EH1649" s="6"/>
      <c r="EI1649" s="6"/>
      <c r="EJ1649" s="17"/>
    </row>
    <row r="1650" spans="119:140" x14ac:dyDescent="0.2">
      <c r="DO1650" s="6"/>
      <c r="DP1650" s="24"/>
      <c r="DQ1650" s="24"/>
      <c r="DR1650" s="6"/>
      <c r="DS1650" s="6"/>
      <c r="DT1650" s="6"/>
      <c r="DU1650" s="6"/>
      <c r="DV1650" s="17"/>
      <c r="DW1650" s="9"/>
      <c r="DX1650" s="9"/>
      <c r="DY1650" s="9"/>
      <c r="DZ1650" s="17"/>
      <c r="EA1650" s="6"/>
      <c r="EB1650" s="6"/>
      <c r="EC1650" s="6"/>
      <c r="ED1650" s="6"/>
      <c r="EE1650" s="6"/>
      <c r="EF1650" s="6"/>
      <c r="EG1650" s="6"/>
      <c r="EH1650" s="6"/>
      <c r="EI1650" s="6"/>
      <c r="EJ1650" s="17"/>
    </row>
    <row r="1651" spans="119:140" x14ac:dyDescent="0.2">
      <c r="DO1651" s="6"/>
      <c r="DP1651" s="24"/>
      <c r="DQ1651" s="24"/>
      <c r="DR1651" s="6"/>
      <c r="DS1651" s="6"/>
      <c r="DT1651" s="6"/>
      <c r="DU1651" s="6"/>
      <c r="DV1651" s="17"/>
      <c r="DW1651" s="9"/>
      <c r="DX1651" s="9"/>
      <c r="DY1651" s="9"/>
      <c r="DZ1651" s="17"/>
      <c r="EA1651" s="6"/>
      <c r="EB1651" s="6"/>
      <c r="EC1651" s="6"/>
      <c r="ED1651" s="6"/>
      <c r="EE1651" s="6"/>
      <c r="EF1651" s="6"/>
      <c r="EG1651" s="6"/>
      <c r="EH1651" s="6"/>
      <c r="EI1651" s="6"/>
      <c r="EJ1651" s="17"/>
    </row>
    <row r="1652" spans="119:140" x14ac:dyDescent="0.2">
      <c r="DO1652" s="6"/>
      <c r="DP1652" s="24"/>
      <c r="DQ1652" s="24"/>
      <c r="DR1652" s="6"/>
      <c r="DS1652" s="6"/>
      <c r="DT1652" s="6"/>
      <c r="DU1652" s="6"/>
      <c r="DV1652" s="17"/>
      <c r="DW1652" s="9"/>
      <c r="DX1652" s="9"/>
      <c r="DY1652" s="9"/>
      <c r="DZ1652" s="17"/>
      <c r="EA1652" s="6"/>
      <c r="EB1652" s="6"/>
      <c r="EC1652" s="6"/>
      <c r="ED1652" s="6"/>
      <c r="EE1652" s="6"/>
      <c r="EF1652" s="6"/>
      <c r="EG1652" s="6"/>
      <c r="EH1652" s="6"/>
      <c r="EI1652" s="6"/>
      <c r="EJ1652" s="17"/>
    </row>
    <row r="1653" spans="119:140" x14ac:dyDescent="0.2">
      <c r="DO1653" s="6"/>
      <c r="DP1653" s="24"/>
      <c r="DQ1653" s="24"/>
      <c r="DR1653" s="6"/>
      <c r="DS1653" s="6"/>
      <c r="DT1653" s="6"/>
      <c r="DU1653" s="6"/>
      <c r="DV1653" s="17"/>
      <c r="DW1653" s="9"/>
      <c r="DX1653" s="9"/>
      <c r="DY1653" s="9"/>
      <c r="DZ1653" s="17"/>
      <c r="EA1653" s="6"/>
      <c r="EB1653" s="6"/>
      <c r="EC1653" s="6"/>
      <c r="ED1653" s="6"/>
      <c r="EE1653" s="6"/>
      <c r="EF1653" s="6"/>
      <c r="EG1653" s="6"/>
      <c r="EH1653" s="6"/>
      <c r="EI1653" s="6"/>
      <c r="EJ1653" s="17"/>
    </row>
    <row r="1654" spans="119:140" x14ac:dyDescent="0.2">
      <c r="DO1654" s="6"/>
      <c r="DP1654" s="24"/>
      <c r="DQ1654" s="24"/>
      <c r="DR1654" s="6"/>
      <c r="DS1654" s="6"/>
      <c r="DT1654" s="6"/>
      <c r="DU1654" s="6"/>
      <c r="DV1654" s="17"/>
      <c r="DW1654" s="9"/>
      <c r="DX1654" s="9"/>
      <c r="DY1654" s="9"/>
      <c r="DZ1654" s="17"/>
      <c r="EA1654" s="6"/>
      <c r="EB1654" s="6"/>
      <c r="EC1654" s="6"/>
      <c r="ED1654" s="6"/>
      <c r="EE1654" s="6"/>
      <c r="EF1654" s="6"/>
      <c r="EG1654" s="6"/>
      <c r="EH1654" s="6"/>
      <c r="EI1654" s="6"/>
      <c r="EJ1654" s="17"/>
    </row>
    <row r="1655" spans="119:140" x14ac:dyDescent="0.2">
      <c r="DO1655" s="6"/>
      <c r="DP1655" s="24"/>
      <c r="DQ1655" s="24"/>
      <c r="DR1655" s="6"/>
      <c r="DS1655" s="6"/>
      <c r="DT1655" s="6"/>
      <c r="DU1655" s="6"/>
      <c r="DV1655" s="17"/>
      <c r="DW1655" s="9"/>
      <c r="DX1655" s="9"/>
      <c r="DY1655" s="9"/>
      <c r="DZ1655" s="17"/>
      <c r="EA1655" s="6"/>
      <c r="EB1655" s="6"/>
      <c r="EC1655" s="6"/>
      <c r="ED1655" s="6"/>
      <c r="EE1655" s="6"/>
      <c r="EF1655" s="6"/>
      <c r="EG1655" s="6"/>
      <c r="EH1655" s="6"/>
      <c r="EI1655" s="6"/>
      <c r="EJ1655" s="17"/>
    </row>
    <row r="1656" spans="119:140" x14ac:dyDescent="0.2">
      <c r="DO1656" s="6"/>
      <c r="DP1656" s="24"/>
      <c r="DQ1656" s="24"/>
      <c r="DR1656" s="6"/>
      <c r="DS1656" s="6"/>
      <c r="DT1656" s="6"/>
      <c r="DU1656" s="6"/>
      <c r="DV1656" s="17"/>
      <c r="DW1656" s="9"/>
      <c r="DX1656" s="9"/>
      <c r="DY1656" s="9"/>
      <c r="DZ1656" s="17"/>
      <c r="EA1656" s="6"/>
      <c r="EB1656" s="6"/>
      <c r="EC1656" s="6"/>
      <c r="ED1656" s="6"/>
      <c r="EE1656" s="6"/>
      <c r="EF1656" s="6"/>
      <c r="EG1656" s="6"/>
      <c r="EH1656" s="6"/>
      <c r="EI1656" s="6"/>
      <c r="EJ1656" s="17"/>
    </row>
    <row r="1657" spans="119:140" x14ac:dyDescent="0.2">
      <c r="DO1657" s="6"/>
      <c r="DP1657" s="24"/>
      <c r="DQ1657" s="24"/>
      <c r="DR1657" s="6"/>
      <c r="DS1657" s="6"/>
      <c r="DT1657" s="6"/>
      <c r="DU1657" s="6"/>
      <c r="DV1657" s="17"/>
      <c r="DW1657" s="9"/>
      <c r="DX1657" s="9"/>
      <c r="DY1657" s="9"/>
      <c r="DZ1657" s="17"/>
      <c r="EA1657" s="6"/>
      <c r="EB1657" s="6"/>
      <c r="EC1657" s="6"/>
      <c r="ED1657" s="6"/>
      <c r="EE1657" s="6"/>
      <c r="EF1657" s="6"/>
      <c r="EG1657" s="6"/>
      <c r="EH1657" s="6"/>
      <c r="EI1657" s="6"/>
      <c r="EJ1657" s="17"/>
    </row>
    <row r="1658" spans="119:140" x14ac:dyDescent="0.2">
      <c r="DO1658" s="6"/>
      <c r="DP1658" s="24"/>
      <c r="DQ1658" s="24"/>
      <c r="DR1658" s="6"/>
      <c r="DS1658" s="6"/>
      <c r="DT1658" s="6"/>
      <c r="DU1658" s="6"/>
      <c r="DV1658" s="17"/>
      <c r="DW1658" s="9"/>
      <c r="DX1658" s="9"/>
      <c r="DY1658" s="9"/>
      <c r="DZ1658" s="17"/>
      <c r="EA1658" s="6"/>
      <c r="EB1658" s="6"/>
      <c r="EC1658" s="6"/>
      <c r="ED1658" s="6"/>
      <c r="EE1658" s="6"/>
      <c r="EF1658" s="6"/>
      <c r="EG1658" s="6"/>
      <c r="EH1658" s="6"/>
      <c r="EI1658" s="6"/>
      <c r="EJ1658" s="17"/>
    </row>
    <row r="1659" spans="119:140" x14ac:dyDescent="0.2">
      <c r="DO1659" s="6"/>
      <c r="DP1659" s="24"/>
      <c r="DQ1659" s="24"/>
      <c r="DR1659" s="6"/>
      <c r="DS1659" s="6"/>
      <c r="DT1659" s="6"/>
      <c r="DU1659" s="6"/>
      <c r="DV1659" s="17"/>
      <c r="DW1659" s="9"/>
      <c r="DX1659" s="9"/>
      <c r="DY1659" s="9"/>
      <c r="DZ1659" s="17"/>
      <c r="EA1659" s="6"/>
      <c r="EB1659" s="6"/>
      <c r="EC1659" s="6"/>
      <c r="ED1659" s="6"/>
      <c r="EE1659" s="6"/>
      <c r="EF1659" s="6"/>
      <c r="EG1659" s="6"/>
      <c r="EH1659" s="6"/>
      <c r="EI1659" s="6"/>
      <c r="EJ1659" s="17"/>
    </row>
    <row r="1660" spans="119:140" x14ac:dyDescent="0.2">
      <c r="DO1660" s="6"/>
      <c r="DP1660" s="24"/>
      <c r="DQ1660" s="24"/>
      <c r="DR1660" s="6"/>
      <c r="DS1660" s="6"/>
      <c r="DT1660" s="6"/>
      <c r="DU1660" s="6"/>
      <c r="DV1660" s="17"/>
      <c r="DW1660" s="9"/>
      <c r="DX1660" s="9"/>
      <c r="DY1660" s="9"/>
      <c r="DZ1660" s="17"/>
      <c r="EA1660" s="6"/>
      <c r="EB1660" s="6"/>
      <c r="EC1660" s="6"/>
      <c r="ED1660" s="6"/>
      <c r="EE1660" s="6"/>
      <c r="EF1660" s="6"/>
      <c r="EG1660" s="6"/>
      <c r="EH1660" s="6"/>
      <c r="EI1660" s="6"/>
      <c r="EJ1660" s="17"/>
    </row>
    <row r="1661" spans="119:140" x14ac:dyDescent="0.2">
      <c r="DO1661" s="6"/>
      <c r="DP1661" s="24"/>
      <c r="DQ1661" s="24"/>
      <c r="DR1661" s="6"/>
      <c r="DS1661" s="6"/>
      <c r="DT1661" s="6"/>
      <c r="DU1661" s="6"/>
      <c r="DV1661" s="17"/>
      <c r="DW1661" s="9"/>
      <c r="DX1661" s="9"/>
      <c r="DY1661" s="9"/>
      <c r="DZ1661" s="17"/>
      <c r="EA1661" s="6"/>
      <c r="EB1661" s="6"/>
      <c r="EC1661" s="6"/>
      <c r="ED1661" s="6"/>
      <c r="EE1661" s="6"/>
      <c r="EF1661" s="6"/>
      <c r="EG1661" s="6"/>
      <c r="EH1661" s="6"/>
      <c r="EI1661" s="6"/>
      <c r="EJ1661" s="17"/>
    </row>
    <row r="1662" spans="119:140" x14ac:dyDescent="0.2">
      <c r="DO1662" s="6"/>
      <c r="DP1662" s="24"/>
      <c r="DQ1662" s="24"/>
      <c r="DR1662" s="6"/>
      <c r="DS1662" s="6"/>
      <c r="DT1662" s="6"/>
      <c r="DU1662" s="6"/>
      <c r="DV1662" s="17"/>
      <c r="DW1662" s="9"/>
      <c r="DX1662" s="9"/>
      <c r="DY1662" s="9"/>
      <c r="DZ1662" s="17"/>
      <c r="EA1662" s="6"/>
      <c r="EB1662" s="6"/>
      <c r="EC1662" s="6"/>
      <c r="ED1662" s="6"/>
      <c r="EE1662" s="6"/>
      <c r="EF1662" s="6"/>
      <c r="EG1662" s="6"/>
      <c r="EH1662" s="6"/>
      <c r="EI1662" s="6"/>
      <c r="EJ1662" s="17"/>
    </row>
    <row r="1663" spans="119:140" x14ac:dyDescent="0.2">
      <c r="DO1663" s="6"/>
      <c r="DP1663" s="24"/>
      <c r="DQ1663" s="24"/>
      <c r="DR1663" s="6"/>
      <c r="DS1663" s="6"/>
      <c r="DT1663" s="6"/>
      <c r="DU1663" s="6"/>
      <c r="DV1663" s="17"/>
      <c r="DW1663" s="9"/>
      <c r="DX1663" s="9"/>
      <c r="DY1663" s="9"/>
      <c r="DZ1663" s="17"/>
      <c r="EA1663" s="6"/>
      <c r="EB1663" s="6"/>
      <c r="EC1663" s="6"/>
      <c r="ED1663" s="6"/>
      <c r="EE1663" s="6"/>
      <c r="EF1663" s="6"/>
      <c r="EG1663" s="6"/>
      <c r="EH1663" s="6"/>
      <c r="EI1663" s="6"/>
      <c r="EJ1663" s="17"/>
    </row>
    <row r="1664" spans="119:140" x14ac:dyDescent="0.2">
      <c r="DO1664" s="6"/>
      <c r="DP1664" s="24"/>
      <c r="DQ1664" s="24"/>
      <c r="DR1664" s="6"/>
      <c r="DS1664" s="6"/>
      <c r="DT1664" s="6"/>
      <c r="DU1664" s="6"/>
      <c r="DV1664" s="17"/>
      <c r="DW1664" s="9"/>
      <c r="DX1664" s="9"/>
      <c r="DY1664" s="9"/>
      <c r="DZ1664" s="17"/>
      <c r="EA1664" s="6"/>
      <c r="EB1664" s="6"/>
      <c r="EC1664" s="6"/>
      <c r="ED1664" s="6"/>
      <c r="EE1664" s="6"/>
      <c r="EF1664" s="6"/>
      <c r="EG1664" s="6"/>
      <c r="EH1664" s="6"/>
      <c r="EI1664" s="6"/>
      <c r="EJ1664" s="17"/>
    </row>
    <row r="1665" spans="119:140" x14ac:dyDescent="0.2">
      <c r="DO1665" s="6"/>
      <c r="DP1665" s="24"/>
      <c r="DQ1665" s="24"/>
      <c r="DR1665" s="6"/>
      <c r="DS1665" s="6"/>
      <c r="DT1665" s="6"/>
      <c r="DU1665" s="6"/>
      <c r="DV1665" s="17"/>
      <c r="DW1665" s="9"/>
      <c r="DX1665" s="9"/>
      <c r="DY1665" s="9"/>
      <c r="DZ1665" s="17"/>
      <c r="EA1665" s="6"/>
      <c r="EB1665" s="6"/>
      <c r="EC1665" s="6"/>
      <c r="ED1665" s="6"/>
      <c r="EE1665" s="6"/>
      <c r="EF1665" s="6"/>
      <c r="EG1665" s="6"/>
      <c r="EH1665" s="6"/>
      <c r="EI1665" s="6"/>
      <c r="EJ1665" s="17"/>
    </row>
    <row r="1666" spans="119:140" x14ac:dyDescent="0.2">
      <c r="DO1666" s="6"/>
      <c r="DP1666" s="24"/>
      <c r="DQ1666" s="24"/>
      <c r="DR1666" s="6"/>
      <c r="DS1666" s="6"/>
      <c r="DT1666" s="6"/>
      <c r="DU1666" s="6"/>
      <c r="DV1666" s="17"/>
      <c r="DW1666" s="9"/>
      <c r="DX1666" s="9"/>
      <c r="DY1666" s="9"/>
      <c r="DZ1666" s="17"/>
      <c r="EA1666" s="6"/>
      <c r="EB1666" s="6"/>
      <c r="EC1666" s="6"/>
      <c r="ED1666" s="6"/>
      <c r="EE1666" s="6"/>
      <c r="EF1666" s="6"/>
      <c r="EG1666" s="6"/>
      <c r="EH1666" s="6"/>
      <c r="EI1666" s="6"/>
      <c r="EJ1666" s="17"/>
    </row>
    <row r="1667" spans="119:140" x14ac:dyDescent="0.2">
      <c r="DO1667" s="6"/>
      <c r="DP1667" s="24"/>
      <c r="DQ1667" s="24"/>
      <c r="DR1667" s="6"/>
      <c r="DS1667" s="6"/>
      <c r="DT1667" s="6"/>
      <c r="DU1667" s="6"/>
      <c r="DV1667" s="17"/>
      <c r="DW1667" s="9"/>
      <c r="DX1667" s="9"/>
      <c r="DY1667" s="9"/>
      <c r="DZ1667" s="17"/>
      <c r="EA1667" s="6"/>
      <c r="EB1667" s="6"/>
      <c r="EC1667" s="6"/>
      <c r="ED1667" s="6"/>
      <c r="EE1667" s="6"/>
      <c r="EF1667" s="6"/>
      <c r="EG1667" s="6"/>
      <c r="EH1667" s="6"/>
      <c r="EI1667" s="6"/>
      <c r="EJ1667" s="17"/>
    </row>
    <row r="1668" spans="119:140" x14ac:dyDescent="0.2">
      <c r="DO1668" s="6"/>
      <c r="DP1668" s="24"/>
      <c r="DQ1668" s="24"/>
      <c r="DR1668" s="6"/>
      <c r="DS1668" s="6"/>
      <c r="DT1668" s="6"/>
      <c r="DU1668" s="6"/>
      <c r="DV1668" s="17"/>
      <c r="DW1668" s="9"/>
      <c r="DX1668" s="9"/>
      <c r="DY1668" s="9"/>
      <c r="DZ1668" s="17"/>
      <c r="EA1668" s="6"/>
      <c r="EB1668" s="6"/>
      <c r="EC1668" s="6"/>
      <c r="ED1668" s="6"/>
      <c r="EE1668" s="6"/>
      <c r="EF1668" s="6"/>
      <c r="EG1668" s="6"/>
      <c r="EH1668" s="6"/>
      <c r="EI1668" s="6"/>
      <c r="EJ1668" s="17"/>
    </row>
    <row r="1669" spans="119:140" x14ac:dyDescent="0.2">
      <c r="DO1669" s="6"/>
      <c r="DP1669" s="24"/>
      <c r="DQ1669" s="24"/>
      <c r="DR1669" s="6"/>
      <c r="DS1669" s="6"/>
      <c r="DT1669" s="6"/>
      <c r="DU1669" s="6"/>
      <c r="DV1669" s="17"/>
      <c r="DW1669" s="9"/>
      <c r="DX1669" s="9"/>
      <c r="DY1669" s="9"/>
      <c r="DZ1669" s="17"/>
      <c r="EA1669" s="6"/>
      <c r="EB1669" s="6"/>
      <c r="EC1669" s="6"/>
      <c r="ED1669" s="6"/>
      <c r="EE1669" s="6"/>
      <c r="EF1669" s="6"/>
      <c r="EG1669" s="6"/>
      <c r="EH1669" s="6"/>
      <c r="EI1669" s="6"/>
      <c r="EJ1669" s="17"/>
    </row>
    <row r="1670" spans="119:140" x14ac:dyDescent="0.2">
      <c r="DO1670" s="6"/>
      <c r="DP1670" s="24"/>
      <c r="DQ1670" s="24"/>
      <c r="DR1670" s="6"/>
      <c r="DS1670" s="6"/>
      <c r="DT1670" s="6"/>
      <c r="DU1670" s="6"/>
      <c r="DV1670" s="17"/>
      <c r="DW1670" s="9"/>
      <c r="DX1670" s="9"/>
      <c r="DY1670" s="9"/>
      <c r="DZ1670" s="17"/>
      <c r="EA1670" s="6"/>
      <c r="EB1670" s="6"/>
      <c r="EC1670" s="6"/>
      <c r="ED1670" s="6"/>
      <c r="EE1670" s="6"/>
      <c r="EF1670" s="6"/>
      <c r="EG1670" s="6"/>
      <c r="EH1670" s="6"/>
      <c r="EI1670" s="6"/>
      <c r="EJ1670" s="17"/>
    </row>
    <row r="1671" spans="119:140" x14ac:dyDescent="0.2">
      <c r="DO1671" s="6"/>
      <c r="DP1671" s="24"/>
      <c r="DQ1671" s="24"/>
      <c r="DR1671" s="6"/>
      <c r="DS1671" s="6"/>
      <c r="DT1671" s="6"/>
      <c r="DU1671" s="6"/>
      <c r="DV1671" s="17"/>
      <c r="DW1671" s="9"/>
      <c r="DX1671" s="9"/>
      <c r="DY1671" s="9"/>
      <c r="DZ1671" s="17"/>
      <c r="EA1671" s="6"/>
      <c r="EB1671" s="6"/>
      <c r="EC1671" s="6"/>
      <c r="ED1671" s="6"/>
      <c r="EE1671" s="6"/>
      <c r="EF1671" s="6"/>
      <c r="EG1671" s="6"/>
      <c r="EH1671" s="6"/>
      <c r="EI1671" s="6"/>
      <c r="EJ1671" s="17"/>
    </row>
    <row r="1672" spans="119:140" x14ac:dyDescent="0.2">
      <c r="DO1672" s="6"/>
      <c r="DP1672" s="24"/>
      <c r="DQ1672" s="24"/>
      <c r="DR1672" s="6"/>
      <c r="DS1672" s="6"/>
      <c r="DT1672" s="6"/>
      <c r="DU1672" s="6"/>
      <c r="DV1672" s="17"/>
      <c r="DW1672" s="9"/>
      <c r="DX1672" s="9"/>
      <c r="DY1672" s="9"/>
      <c r="DZ1672" s="17"/>
      <c r="EA1672" s="6"/>
      <c r="EB1672" s="6"/>
      <c r="EC1672" s="6"/>
      <c r="ED1672" s="6"/>
      <c r="EE1672" s="6"/>
      <c r="EF1672" s="6"/>
      <c r="EG1672" s="6"/>
      <c r="EH1672" s="6"/>
      <c r="EI1672" s="6"/>
      <c r="EJ1672" s="17"/>
    </row>
    <row r="1673" spans="119:140" x14ac:dyDescent="0.2">
      <c r="DO1673" s="6"/>
      <c r="DP1673" s="24"/>
      <c r="DQ1673" s="24"/>
      <c r="DR1673" s="6"/>
      <c r="DS1673" s="6"/>
      <c r="DT1673" s="6"/>
      <c r="DU1673" s="6"/>
      <c r="DV1673" s="17"/>
      <c r="DW1673" s="9"/>
      <c r="DX1673" s="9"/>
      <c r="DY1673" s="9"/>
      <c r="DZ1673" s="17"/>
      <c r="EA1673" s="6"/>
      <c r="EB1673" s="6"/>
      <c r="EC1673" s="6"/>
      <c r="ED1673" s="6"/>
      <c r="EE1673" s="6"/>
      <c r="EF1673" s="6"/>
      <c r="EG1673" s="6"/>
      <c r="EH1673" s="6"/>
      <c r="EI1673" s="6"/>
      <c r="EJ1673" s="17"/>
    </row>
    <row r="1674" spans="119:140" x14ac:dyDescent="0.2">
      <c r="DO1674" s="6"/>
      <c r="DP1674" s="24"/>
      <c r="DQ1674" s="24"/>
      <c r="DR1674" s="6"/>
      <c r="DS1674" s="6"/>
      <c r="DT1674" s="6"/>
      <c r="DU1674" s="6"/>
      <c r="DV1674" s="17"/>
      <c r="DW1674" s="9"/>
      <c r="DX1674" s="9"/>
      <c r="DY1674" s="9"/>
      <c r="DZ1674" s="17"/>
      <c r="EA1674" s="6"/>
      <c r="EB1674" s="6"/>
      <c r="EC1674" s="6"/>
      <c r="ED1674" s="6"/>
      <c r="EE1674" s="6"/>
      <c r="EF1674" s="6"/>
      <c r="EG1674" s="6"/>
      <c r="EH1674" s="6"/>
      <c r="EI1674" s="6"/>
      <c r="EJ1674" s="17"/>
    </row>
    <row r="1675" spans="119:140" x14ac:dyDescent="0.2">
      <c r="DO1675" s="6"/>
      <c r="DP1675" s="24"/>
      <c r="DQ1675" s="24"/>
      <c r="DR1675" s="6"/>
      <c r="DS1675" s="6"/>
      <c r="DT1675" s="6"/>
      <c r="DU1675" s="6"/>
      <c r="DV1675" s="17"/>
      <c r="DW1675" s="9"/>
      <c r="DX1675" s="9"/>
      <c r="DY1675" s="9"/>
      <c r="DZ1675" s="17"/>
      <c r="EA1675" s="6"/>
      <c r="EB1675" s="6"/>
      <c r="EC1675" s="6"/>
      <c r="ED1675" s="6"/>
      <c r="EE1675" s="6"/>
      <c r="EF1675" s="6"/>
      <c r="EG1675" s="6"/>
      <c r="EH1675" s="6"/>
      <c r="EI1675" s="6"/>
      <c r="EJ1675" s="17"/>
    </row>
    <row r="1676" spans="119:140" x14ac:dyDescent="0.2">
      <c r="DO1676" s="6"/>
      <c r="DP1676" s="24"/>
      <c r="DQ1676" s="24"/>
      <c r="DR1676" s="6"/>
      <c r="DS1676" s="6"/>
      <c r="DT1676" s="6"/>
      <c r="DU1676" s="6"/>
      <c r="DV1676" s="17"/>
      <c r="DW1676" s="9"/>
      <c r="DX1676" s="9"/>
      <c r="DY1676" s="9"/>
      <c r="DZ1676" s="17"/>
      <c r="EA1676" s="6"/>
      <c r="EB1676" s="6"/>
      <c r="EC1676" s="6"/>
      <c r="ED1676" s="6"/>
      <c r="EE1676" s="6"/>
      <c r="EF1676" s="6"/>
      <c r="EG1676" s="6"/>
      <c r="EH1676" s="6"/>
      <c r="EI1676" s="6"/>
      <c r="EJ1676" s="17"/>
    </row>
    <row r="1677" spans="119:140" x14ac:dyDescent="0.2">
      <c r="DO1677" s="6"/>
      <c r="DP1677" s="24"/>
      <c r="DQ1677" s="24"/>
      <c r="DR1677" s="6"/>
      <c r="DS1677" s="6"/>
      <c r="DT1677" s="6"/>
      <c r="DU1677" s="6"/>
      <c r="DV1677" s="17"/>
      <c r="DW1677" s="9"/>
      <c r="DX1677" s="9"/>
      <c r="DY1677" s="9"/>
      <c r="DZ1677" s="17"/>
      <c r="EA1677" s="6"/>
      <c r="EB1677" s="6"/>
      <c r="EC1677" s="6"/>
      <c r="ED1677" s="6"/>
      <c r="EE1677" s="6"/>
      <c r="EF1677" s="6"/>
      <c r="EG1677" s="6"/>
      <c r="EH1677" s="6"/>
      <c r="EI1677" s="6"/>
      <c r="EJ1677" s="17"/>
    </row>
    <row r="1678" spans="119:140" x14ac:dyDescent="0.2">
      <c r="DO1678" s="6"/>
      <c r="DP1678" s="24"/>
      <c r="DQ1678" s="24"/>
      <c r="DR1678" s="6"/>
      <c r="DS1678" s="6"/>
      <c r="DT1678" s="6"/>
      <c r="DU1678" s="6"/>
      <c r="DV1678" s="17"/>
      <c r="DW1678" s="9"/>
      <c r="DX1678" s="9"/>
      <c r="DY1678" s="9"/>
      <c r="DZ1678" s="17"/>
      <c r="EA1678" s="6"/>
      <c r="EB1678" s="6"/>
      <c r="EC1678" s="6"/>
      <c r="ED1678" s="6"/>
      <c r="EE1678" s="6"/>
      <c r="EF1678" s="6"/>
      <c r="EG1678" s="6"/>
      <c r="EH1678" s="6"/>
      <c r="EI1678" s="6"/>
      <c r="EJ1678" s="17"/>
    </row>
    <row r="1679" spans="119:140" x14ac:dyDescent="0.2">
      <c r="DO1679" s="6"/>
      <c r="DP1679" s="24"/>
      <c r="DQ1679" s="24"/>
      <c r="DR1679" s="6"/>
      <c r="DS1679" s="6"/>
      <c r="DT1679" s="6"/>
      <c r="DU1679" s="6"/>
      <c r="DV1679" s="17"/>
      <c r="DW1679" s="9"/>
      <c r="DX1679" s="9"/>
      <c r="DY1679" s="9"/>
      <c r="DZ1679" s="17"/>
      <c r="EA1679" s="6"/>
      <c r="EB1679" s="6"/>
      <c r="EC1679" s="6"/>
      <c r="ED1679" s="6"/>
      <c r="EE1679" s="6"/>
      <c r="EF1679" s="6"/>
      <c r="EG1679" s="6"/>
      <c r="EH1679" s="6"/>
      <c r="EI1679" s="6"/>
      <c r="EJ1679" s="17"/>
    </row>
    <row r="1680" spans="119:140" x14ac:dyDescent="0.2">
      <c r="DO1680" s="6"/>
      <c r="DP1680" s="24"/>
      <c r="DQ1680" s="24"/>
      <c r="DR1680" s="6"/>
      <c r="DS1680" s="6"/>
      <c r="DT1680" s="6"/>
      <c r="DU1680" s="6"/>
      <c r="DV1680" s="17"/>
      <c r="DW1680" s="9"/>
      <c r="DX1680" s="9"/>
      <c r="DY1680" s="9"/>
      <c r="DZ1680" s="17"/>
      <c r="EA1680" s="6"/>
      <c r="EB1680" s="6"/>
      <c r="EC1680" s="6"/>
      <c r="ED1680" s="6"/>
      <c r="EE1680" s="6"/>
      <c r="EF1680" s="6"/>
      <c r="EG1680" s="6"/>
      <c r="EH1680" s="6"/>
      <c r="EI1680" s="6"/>
      <c r="EJ1680" s="17"/>
    </row>
    <row r="1681" spans="119:140" x14ac:dyDescent="0.2">
      <c r="DO1681" s="6"/>
      <c r="DP1681" s="24"/>
      <c r="DQ1681" s="24"/>
      <c r="DR1681" s="6"/>
      <c r="DS1681" s="6"/>
      <c r="DT1681" s="6"/>
      <c r="DU1681" s="6"/>
      <c r="DV1681" s="17"/>
      <c r="DW1681" s="9"/>
      <c r="DX1681" s="9"/>
      <c r="DY1681" s="9"/>
      <c r="DZ1681" s="17"/>
      <c r="EA1681" s="6"/>
      <c r="EB1681" s="6"/>
      <c r="EC1681" s="6"/>
      <c r="ED1681" s="6"/>
      <c r="EE1681" s="6"/>
      <c r="EF1681" s="6"/>
      <c r="EG1681" s="6"/>
      <c r="EH1681" s="6"/>
      <c r="EI1681" s="6"/>
      <c r="EJ1681" s="17"/>
    </row>
    <row r="1682" spans="119:140" x14ac:dyDescent="0.2">
      <c r="DO1682" s="6"/>
      <c r="DP1682" s="24"/>
      <c r="DQ1682" s="24"/>
      <c r="DR1682" s="6"/>
      <c r="DS1682" s="6"/>
      <c r="DT1682" s="6"/>
      <c r="DU1682" s="6"/>
      <c r="DV1682" s="17"/>
      <c r="DW1682" s="9"/>
      <c r="DX1682" s="9"/>
      <c r="DY1682" s="9"/>
      <c r="DZ1682" s="17"/>
      <c r="EA1682" s="6"/>
      <c r="EB1682" s="6"/>
      <c r="EC1682" s="6"/>
      <c r="ED1682" s="6"/>
      <c r="EE1682" s="6"/>
      <c r="EF1682" s="6"/>
      <c r="EG1682" s="6"/>
      <c r="EH1682" s="6"/>
      <c r="EI1682" s="6"/>
      <c r="EJ1682" s="17"/>
    </row>
    <row r="1683" spans="119:140" x14ac:dyDescent="0.2">
      <c r="DO1683" s="6"/>
      <c r="DP1683" s="24"/>
      <c r="DQ1683" s="24"/>
      <c r="DR1683" s="6"/>
      <c r="DS1683" s="6"/>
      <c r="DT1683" s="6"/>
      <c r="DU1683" s="6"/>
      <c r="DV1683" s="17"/>
      <c r="DW1683" s="9"/>
      <c r="DX1683" s="9"/>
      <c r="DY1683" s="9"/>
      <c r="DZ1683" s="17"/>
      <c r="EA1683" s="6"/>
      <c r="EB1683" s="6"/>
      <c r="EC1683" s="6"/>
      <c r="ED1683" s="6"/>
      <c r="EE1683" s="6"/>
      <c r="EF1683" s="6"/>
      <c r="EG1683" s="6"/>
      <c r="EH1683" s="6"/>
      <c r="EI1683" s="6"/>
      <c r="EJ1683" s="17"/>
    </row>
    <row r="1684" spans="119:140" x14ac:dyDescent="0.2">
      <c r="DO1684" s="6"/>
      <c r="DP1684" s="24"/>
      <c r="DQ1684" s="24"/>
      <c r="DR1684" s="6"/>
      <c r="DS1684" s="6"/>
      <c r="DT1684" s="6"/>
      <c r="DU1684" s="6"/>
      <c r="DV1684" s="17"/>
      <c r="DW1684" s="9"/>
      <c r="DX1684" s="9"/>
      <c r="DY1684" s="9"/>
      <c r="DZ1684" s="17"/>
      <c r="EA1684" s="6"/>
      <c r="EB1684" s="6"/>
      <c r="EC1684" s="6"/>
      <c r="ED1684" s="6"/>
      <c r="EE1684" s="6"/>
      <c r="EF1684" s="6"/>
      <c r="EG1684" s="6"/>
      <c r="EH1684" s="6"/>
      <c r="EI1684" s="6"/>
      <c r="EJ1684" s="17"/>
    </row>
    <row r="1685" spans="119:140" x14ac:dyDescent="0.2">
      <c r="DO1685" s="6"/>
      <c r="DP1685" s="24"/>
      <c r="DQ1685" s="24"/>
      <c r="DR1685" s="6"/>
      <c r="DS1685" s="6"/>
      <c r="DT1685" s="6"/>
      <c r="DU1685" s="6"/>
      <c r="DV1685" s="17"/>
      <c r="DW1685" s="9"/>
      <c r="DX1685" s="9"/>
      <c r="DY1685" s="9"/>
      <c r="DZ1685" s="17"/>
      <c r="EA1685" s="6"/>
      <c r="EB1685" s="6"/>
      <c r="EC1685" s="6"/>
      <c r="ED1685" s="6"/>
      <c r="EE1685" s="6"/>
      <c r="EF1685" s="6"/>
      <c r="EG1685" s="6"/>
      <c r="EH1685" s="6"/>
      <c r="EI1685" s="6"/>
      <c r="EJ1685" s="17"/>
    </row>
    <row r="1686" spans="119:140" x14ac:dyDescent="0.2">
      <c r="DO1686" s="6"/>
      <c r="DP1686" s="24"/>
      <c r="DQ1686" s="24"/>
      <c r="DR1686" s="6"/>
      <c r="DS1686" s="6"/>
      <c r="DT1686" s="6"/>
      <c r="DU1686" s="6"/>
      <c r="DV1686" s="17"/>
      <c r="DW1686" s="9"/>
      <c r="DX1686" s="9"/>
      <c r="DY1686" s="9"/>
      <c r="DZ1686" s="17"/>
      <c r="EA1686" s="6"/>
      <c r="EB1686" s="6"/>
      <c r="EC1686" s="6"/>
      <c r="ED1686" s="6"/>
      <c r="EE1686" s="6"/>
      <c r="EF1686" s="6"/>
      <c r="EG1686" s="6"/>
      <c r="EH1686" s="6"/>
      <c r="EI1686" s="6"/>
      <c r="EJ1686" s="17"/>
    </row>
    <row r="1687" spans="119:140" x14ac:dyDescent="0.2">
      <c r="DO1687" s="6"/>
      <c r="DP1687" s="24"/>
      <c r="DQ1687" s="24"/>
      <c r="DR1687" s="6"/>
      <c r="DS1687" s="6"/>
      <c r="DT1687" s="6"/>
      <c r="DU1687" s="6"/>
      <c r="DV1687" s="17"/>
      <c r="DW1687" s="9"/>
      <c r="DX1687" s="9"/>
      <c r="DY1687" s="9"/>
      <c r="DZ1687" s="17"/>
      <c r="EA1687" s="6"/>
      <c r="EB1687" s="6"/>
      <c r="EC1687" s="6"/>
      <c r="ED1687" s="6"/>
      <c r="EE1687" s="6"/>
      <c r="EF1687" s="6"/>
      <c r="EG1687" s="6"/>
      <c r="EH1687" s="6"/>
      <c r="EI1687" s="6"/>
      <c r="EJ1687" s="17"/>
    </row>
    <row r="1688" spans="119:140" x14ac:dyDescent="0.2">
      <c r="DO1688" s="6"/>
      <c r="DP1688" s="24"/>
      <c r="DQ1688" s="24"/>
      <c r="DR1688" s="6"/>
      <c r="DS1688" s="6"/>
      <c r="DT1688" s="6"/>
      <c r="DU1688" s="6"/>
      <c r="DV1688" s="17"/>
      <c r="DW1688" s="9"/>
      <c r="DX1688" s="9"/>
      <c r="DY1688" s="9"/>
      <c r="DZ1688" s="17"/>
      <c r="EA1688" s="6"/>
      <c r="EB1688" s="6"/>
      <c r="EC1688" s="6"/>
      <c r="ED1688" s="6"/>
      <c r="EE1688" s="6"/>
      <c r="EF1688" s="6"/>
      <c r="EG1688" s="6"/>
      <c r="EH1688" s="6"/>
      <c r="EI1688" s="6"/>
      <c r="EJ1688" s="17"/>
    </row>
    <row r="1689" spans="119:140" x14ac:dyDescent="0.2">
      <c r="DO1689" s="6"/>
      <c r="DP1689" s="24"/>
      <c r="DQ1689" s="24"/>
      <c r="DR1689" s="6"/>
      <c r="DS1689" s="6"/>
      <c r="DT1689" s="6"/>
      <c r="DU1689" s="6"/>
      <c r="DV1689" s="17"/>
      <c r="DW1689" s="9"/>
      <c r="DX1689" s="9"/>
      <c r="DY1689" s="9"/>
      <c r="DZ1689" s="17"/>
      <c r="EA1689" s="6"/>
      <c r="EB1689" s="6"/>
      <c r="EC1689" s="6"/>
      <c r="ED1689" s="6"/>
      <c r="EE1689" s="6"/>
      <c r="EF1689" s="6"/>
      <c r="EG1689" s="6"/>
      <c r="EH1689" s="6"/>
      <c r="EI1689" s="6"/>
      <c r="EJ1689" s="17"/>
    </row>
    <row r="1690" spans="119:140" x14ac:dyDescent="0.2">
      <c r="DO1690" s="6"/>
      <c r="DP1690" s="24"/>
      <c r="DQ1690" s="24"/>
      <c r="DR1690" s="6"/>
      <c r="DS1690" s="6"/>
      <c r="DT1690" s="6"/>
      <c r="DU1690" s="6"/>
      <c r="DV1690" s="17"/>
      <c r="DW1690" s="9"/>
      <c r="DX1690" s="9"/>
      <c r="DY1690" s="9"/>
      <c r="DZ1690" s="17"/>
      <c r="EA1690" s="6"/>
      <c r="EB1690" s="6"/>
      <c r="EC1690" s="6"/>
      <c r="ED1690" s="6"/>
      <c r="EE1690" s="6"/>
      <c r="EF1690" s="6"/>
      <c r="EG1690" s="6"/>
      <c r="EH1690" s="6"/>
      <c r="EI1690" s="6"/>
      <c r="EJ1690" s="17"/>
    </row>
    <row r="1691" spans="119:140" x14ac:dyDescent="0.2">
      <c r="DO1691" s="6"/>
      <c r="DP1691" s="24"/>
      <c r="DQ1691" s="24"/>
      <c r="DR1691" s="6"/>
      <c r="DS1691" s="6"/>
      <c r="DT1691" s="6"/>
      <c r="DU1691" s="6"/>
      <c r="DV1691" s="17"/>
      <c r="DW1691" s="9"/>
      <c r="DX1691" s="9"/>
      <c r="DY1691" s="9"/>
      <c r="DZ1691" s="17"/>
      <c r="EA1691" s="6"/>
      <c r="EB1691" s="6"/>
      <c r="EC1691" s="6"/>
      <c r="ED1691" s="6"/>
      <c r="EE1691" s="6"/>
      <c r="EF1691" s="6"/>
      <c r="EG1691" s="6"/>
      <c r="EH1691" s="6"/>
      <c r="EI1691" s="6"/>
      <c r="EJ1691" s="17"/>
    </row>
    <row r="1692" spans="119:140" x14ac:dyDescent="0.2">
      <c r="DO1692" s="6"/>
      <c r="DP1692" s="24"/>
      <c r="DQ1692" s="24"/>
      <c r="DR1692" s="6"/>
      <c r="DS1692" s="6"/>
      <c r="DT1692" s="6"/>
      <c r="DU1692" s="6"/>
      <c r="DV1692" s="17"/>
      <c r="DW1692" s="9"/>
      <c r="DX1692" s="9"/>
      <c r="DY1692" s="9"/>
      <c r="DZ1692" s="17"/>
      <c r="EA1692" s="6"/>
      <c r="EB1692" s="6"/>
      <c r="EC1692" s="6"/>
      <c r="ED1692" s="6"/>
      <c r="EE1692" s="6"/>
      <c r="EF1692" s="6"/>
      <c r="EG1692" s="6"/>
      <c r="EH1692" s="6"/>
      <c r="EI1692" s="6"/>
      <c r="EJ1692" s="17"/>
    </row>
    <row r="1693" spans="119:140" x14ac:dyDescent="0.2">
      <c r="DO1693" s="6"/>
      <c r="DP1693" s="24"/>
      <c r="DQ1693" s="24"/>
      <c r="DR1693" s="6"/>
      <c r="DS1693" s="6"/>
      <c r="DT1693" s="6"/>
      <c r="DU1693" s="6"/>
      <c r="DV1693" s="17"/>
      <c r="DW1693" s="9"/>
      <c r="DX1693" s="9"/>
      <c r="DY1693" s="9"/>
      <c r="DZ1693" s="17"/>
      <c r="EA1693" s="6"/>
      <c r="EB1693" s="6"/>
      <c r="EC1693" s="6"/>
      <c r="ED1693" s="6"/>
      <c r="EE1693" s="6"/>
      <c r="EF1693" s="6"/>
      <c r="EG1693" s="6"/>
      <c r="EH1693" s="6"/>
      <c r="EI1693" s="6"/>
      <c r="EJ1693" s="17"/>
    </row>
    <row r="1694" spans="119:140" x14ac:dyDescent="0.2">
      <c r="DO1694" s="6"/>
      <c r="DP1694" s="24"/>
      <c r="DQ1694" s="24"/>
      <c r="DR1694" s="6"/>
      <c r="DS1694" s="6"/>
      <c r="DT1694" s="6"/>
      <c r="DU1694" s="6"/>
      <c r="DV1694" s="17"/>
      <c r="DW1694" s="9"/>
      <c r="DX1694" s="9"/>
      <c r="DY1694" s="9"/>
      <c r="DZ1694" s="17"/>
      <c r="EA1694" s="6"/>
      <c r="EB1694" s="6"/>
      <c r="EC1694" s="6"/>
      <c r="ED1694" s="6"/>
      <c r="EE1694" s="6"/>
      <c r="EF1694" s="6"/>
      <c r="EG1694" s="6"/>
      <c r="EH1694" s="6"/>
      <c r="EI1694" s="6"/>
      <c r="EJ1694" s="17"/>
    </row>
    <row r="1695" spans="119:140" x14ac:dyDescent="0.2">
      <c r="DO1695" s="6"/>
      <c r="DP1695" s="24"/>
      <c r="DQ1695" s="24"/>
      <c r="DR1695" s="6"/>
      <c r="DS1695" s="6"/>
      <c r="DT1695" s="6"/>
      <c r="DU1695" s="6"/>
      <c r="DV1695" s="17"/>
      <c r="DW1695" s="9"/>
      <c r="DX1695" s="9"/>
      <c r="DY1695" s="9"/>
      <c r="DZ1695" s="17"/>
      <c r="EA1695" s="6"/>
      <c r="EB1695" s="6"/>
      <c r="EC1695" s="6"/>
      <c r="ED1695" s="6"/>
      <c r="EE1695" s="6"/>
      <c r="EF1695" s="6"/>
      <c r="EG1695" s="6"/>
      <c r="EH1695" s="6"/>
      <c r="EI1695" s="6"/>
      <c r="EJ1695" s="17"/>
    </row>
    <row r="1696" spans="119:140" x14ac:dyDescent="0.2">
      <c r="DO1696" s="6"/>
      <c r="DP1696" s="24"/>
      <c r="DQ1696" s="24"/>
      <c r="DR1696" s="6"/>
      <c r="DS1696" s="6"/>
      <c r="DT1696" s="6"/>
      <c r="DU1696" s="6"/>
      <c r="DV1696" s="17"/>
      <c r="DW1696" s="9"/>
      <c r="DX1696" s="9"/>
      <c r="DY1696" s="9"/>
      <c r="DZ1696" s="17"/>
      <c r="EA1696" s="6"/>
      <c r="EB1696" s="6"/>
      <c r="EC1696" s="6"/>
      <c r="ED1696" s="6"/>
      <c r="EE1696" s="6"/>
      <c r="EF1696" s="6"/>
      <c r="EG1696" s="6"/>
      <c r="EH1696" s="6"/>
      <c r="EI1696" s="6"/>
      <c r="EJ1696" s="17"/>
    </row>
    <row r="1697" spans="119:140" x14ac:dyDescent="0.2">
      <c r="DO1697" s="6"/>
      <c r="DP1697" s="24"/>
      <c r="DQ1697" s="24"/>
      <c r="DR1697" s="6"/>
      <c r="DS1697" s="6"/>
      <c r="DT1697" s="6"/>
      <c r="DU1697" s="6"/>
      <c r="DV1697" s="17"/>
      <c r="DW1697" s="9"/>
      <c r="DX1697" s="9"/>
      <c r="DY1697" s="9"/>
      <c r="DZ1697" s="17"/>
      <c r="EA1697" s="6"/>
      <c r="EB1697" s="6"/>
      <c r="EC1697" s="6"/>
      <c r="ED1697" s="6"/>
      <c r="EE1697" s="6"/>
      <c r="EF1697" s="6"/>
      <c r="EG1697" s="6"/>
      <c r="EH1697" s="6"/>
      <c r="EI1697" s="6"/>
      <c r="EJ1697" s="17"/>
    </row>
    <row r="1698" spans="119:140" x14ac:dyDescent="0.2">
      <c r="DO1698" s="6"/>
      <c r="DP1698" s="24"/>
      <c r="DQ1698" s="24"/>
      <c r="DR1698" s="6"/>
      <c r="DS1698" s="6"/>
      <c r="DT1698" s="6"/>
      <c r="DU1698" s="6"/>
      <c r="DV1698" s="17"/>
      <c r="DW1698" s="9"/>
      <c r="DX1698" s="9"/>
      <c r="DY1698" s="9"/>
      <c r="DZ1698" s="17"/>
      <c r="EA1698" s="6"/>
      <c r="EB1698" s="6"/>
      <c r="EC1698" s="6"/>
      <c r="ED1698" s="6"/>
      <c r="EE1698" s="6"/>
      <c r="EF1698" s="6"/>
      <c r="EG1698" s="6"/>
      <c r="EH1698" s="6"/>
      <c r="EI1698" s="6"/>
      <c r="EJ1698" s="17"/>
    </row>
    <row r="1699" spans="119:140" x14ac:dyDescent="0.2">
      <c r="DO1699" s="6"/>
      <c r="DP1699" s="24"/>
      <c r="DQ1699" s="24"/>
      <c r="DR1699" s="6"/>
      <c r="DS1699" s="6"/>
      <c r="DT1699" s="6"/>
      <c r="DU1699" s="6"/>
      <c r="DV1699" s="17"/>
      <c r="DW1699" s="9"/>
      <c r="DX1699" s="9"/>
      <c r="DY1699" s="9"/>
      <c r="DZ1699" s="17"/>
      <c r="EA1699" s="6"/>
      <c r="EB1699" s="6"/>
      <c r="EC1699" s="6"/>
      <c r="ED1699" s="6"/>
      <c r="EE1699" s="6"/>
      <c r="EF1699" s="6"/>
      <c r="EG1699" s="6"/>
      <c r="EH1699" s="6"/>
      <c r="EI1699" s="6"/>
      <c r="EJ1699" s="17"/>
    </row>
    <row r="1700" spans="119:140" x14ac:dyDescent="0.2">
      <c r="DO1700" s="6"/>
      <c r="DP1700" s="24"/>
      <c r="DQ1700" s="24"/>
      <c r="DR1700" s="6"/>
      <c r="DS1700" s="6"/>
      <c r="DT1700" s="6"/>
      <c r="DU1700" s="6"/>
      <c r="DV1700" s="17"/>
      <c r="DW1700" s="9"/>
      <c r="DX1700" s="9"/>
      <c r="DY1700" s="9"/>
      <c r="DZ1700" s="17"/>
      <c r="EA1700" s="6"/>
      <c r="EB1700" s="6"/>
      <c r="EC1700" s="6"/>
      <c r="ED1700" s="6"/>
      <c r="EE1700" s="6"/>
      <c r="EF1700" s="6"/>
      <c r="EG1700" s="6"/>
      <c r="EH1700" s="6"/>
      <c r="EI1700" s="6"/>
      <c r="EJ1700" s="17"/>
    </row>
    <row r="1701" spans="119:140" x14ac:dyDescent="0.2">
      <c r="DO1701" s="6"/>
      <c r="DP1701" s="24"/>
      <c r="DQ1701" s="24"/>
      <c r="DR1701" s="6"/>
      <c r="DS1701" s="6"/>
      <c r="DT1701" s="6"/>
      <c r="DU1701" s="6"/>
      <c r="DV1701" s="17"/>
      <c r="DW1701" s="9"/>
      <c r="DX1701" s="9"/>
      <c r="DY1701" s="9"/>
      <c r="DZ1701" s="17"/>
      <c r="EA1701" s="6"/>
      <c r="EB1701" s="6"/>
      <c r="EC1701" s="6"/>
      <c r="ED1701" s="6"/>
      <c r="EE1701" s="6"/>
      <c r="EF1701" s="6"/>
      <c r="EG1701" s="6"/>
      <c r="EH1701" s="6"/>
      <c r="EI1701" s="6"/>
      <c r="EJ1701" s="17"/>
    </row>
    <row r="1702" spans="119:140" x14ac:dyDescent="0.2">
      <c r="DO1702" s="6"/>
      <c r="DP1702" s="24"/>
      <c r="DQ1702" s="24"/>
      <c r="DR1702" s="6"/>
      <c r="DS1702" s="6"/>
      <c r="DT1702" s="6"/>
      <c r="DU1702" s="6"/>
      <c r="DV1702" s="17"/>
      <c r="DW1702" s="9"/>
      <c r="DX1702" s="9"/>
      <c r="DY1702" s="9"/>
      <c r="DZ1702" s="17"/>
      <c r="EA1702" s="6"/>
      <c r="EB1702" s="6"/>
      <c r="EC1702" s="6"/>
      <c r="ED1702" s="6"/>
      <c r="EE1702" s="6"/>
      <c r="EF1702" s="6"/>
      <c r="EG1702" s="6"/>
      <c r="EH1702" s="6"/>
      <c r="EI1702" s="6"/>
      <c r="EJ1702" s="17"/>
    </row>
    <row r="1703" spans="119:140" x14ac:dyDescent="0.2">
      <c r="DO1703" s="6"/>
      <c r="DP1703" s="24"/>
      <c r="DQ1703" s="24"/>
      <c r="DR1703" s="6"/>
      <c r="DS1703" s="6"/>
      <c r="DT1703" s="6"/>
      <c r="DU1703" s="6"/>
      <c r="DV1703" s="17"/>
      <c r="DW1703" s="9"/>
      <c r="DX1703" s="9"/>
      <c r="DY1703" s="9"/>
      <c r="DZ1703" s="17"/>
      <c r="EA1703" s="6"/>
      <c r="EB1703" s="6"/>
      <c r="EC1703" s="6"/>
      <c r="ED1703" s="6"/>
      <c r="EE1703" s="6"/>
      <c r="EF1703" s="6"/>
      <c r="EG1703" s="6"/>
      <c r="EH1703" s="6"/>
      <c r="EI1703" s="6"/>
      <c r="EJ1703" s="17"/>
    </row>
    <row r="1704" spans="119:140" x14ac:dyDescent="0.2">
      <c r="DO1704" s="6"/>
      <c r="DP1704" s="24"/>
      <c r="DQ1704" s="24"/>
      <c r="DR1704" s="6"/>
      <c r="DS1704" s="6"/>
      <c r="DT1704" s="6"/>
      <c r="DU1704" s="6"/>
      <c r="DV1704" s="17"/>
      <c r="DW1704" s="9"/>
      <c r="DX1704" s="9"/>
      <c r="DY1704" s="9"/>
      <c r="DZ1704" s="17"/>
      <c r="EA1704" s="6"/>
      <c r="EB1704" s="6"/>
      <c r="EC1704" s="6"/>
      <c r="ED1704" s="6"/>
      <c r="EE1704" s="6"/>
      <c r="EF1704" s="6"/>
      <c r="EG1704" s="6"/>
      <c r="EH1704" s="6"/>
      <c r="EI1704" s="6"/>
      <c r="EJ1704" s="17"/>
    </row>
    <row r="1705" spans="119:140" x14ac:dyDescent="0.2">
      <c r="DO1705" s="6"/>
      <c r="DP1705" s="24"/>
      <c r="DQ1705" s="24"/>
      <c r="DR1705" s="6"/>
      <c r="DS1705" s="6"/>
      <c r="DT1705" s="6"/>
      <c r="DU1705" s="6"/>
      <c r="DV1705" s="17"/>
      <c r="DW1705" s="9"/>
      <c r="DX1705" s="9"/>
      <c r="DY1705" s="9"/>
      <c r="DZ1705" s="17"/>
      <c r="EA1705" s="6"/>
      <c r="EB1705" s="6"/>
      <c r="EC1705" s="6"/>
      <c r="ED1705" s="6"/>
      <c r="EE1705" s="6"/>
      <c r="EF1705" s="6"/>
      <c r="EG1705" s="6"/>
      <c r="EH1705" s="6"/>
      <c r="EI1705" s="6"/>
      <c r="EJ1705" s="17"/>
    </row>
    <row r="1706" spans="119:140" x14ac:dyDescent="0.2">
      <c r="DO1706" s="6"/>
      <c r="DP1706" s="24"/>
      <c r="DQ1706" s="24"/>
      <c r="DR1706" s="6"/>
      <c r="DS1706" s="6"/>
      <c r="DT1706" s="6"/>
      <c r="DU1706" s="6"/>
      <c r="DV1706" s="17"/>
      <c r="DW1706" s="9"/>
      <c r="DX1706" s="9"/>
      <c r="DY1706" s="9"/>
      <c r="DZ1706" s="17"/>
      <c r="EA1706" s="6"/>
      <c r="EB1706" s="6"/>
      <c r="EC1706" s="6"/>
      <c r="ED1706" s="6"/>
      <c r="EE1706" s="6"/>
      <c r="EF1706" s="6"/>
      <c r="EG1706" s="6"/>
      <c r="EH1706" s="6"/>
      <c r="EI1706" s="6"/>
      <c r="EJ1706" s="17"/>
    </row>
    <row r="1707" spans="119:140" x14ac:dyDescent="0.2">
      <c r="DO1707" s="6"/>
      <c r="DP1707" s="24"/>
      <c r="DQ1707" s="24"/>
      <c r="DR1707" s="6"/>
      <c r="DS1707" s="6"/>
      <c r="DT1707" s="6"/>
      <c r="DU1707" s="6"/>
      <c r="DV1707" s="17"/>
      <c r="DW1707" s="9"/>
      <c r="DX1707" s="9"/>
      <c r="DY1707" s="9"/>
      <c r="DZ1707" s="17"/>
      <c r="EA1707" s="6"/>
      <c r="EB1707" s="6"/>
      <c r="EC1707" s="6"/>
      <c r="ED1707" s="6"/>
      <c r="EE1707" s="6"/>
      <c r="EF1707" s="6"/>
      <c r="EG1707" s="6"/>
      <c r="EH1707" s="6"/>
      <c r="EI1707" s="6"/>
      <c r="EJ1707" s="17"/>
    </row>
    <row r="1708" spans="119:140" x14ac:dyDescent="0.2">
      <c r="DO1708" s="6"/>
      <c r="DP1708" s="24"/>
      <c r="DQ1708" s="24"/>
      <c r="DR1708" s="6"/>
      <c r="DS1708" s="6"/>
      <c r="DT1708" s="6"/>
      <c r="DU1708" s="6"/>
      <c r="DV1708" s="17"/>
      <c r="DW1708" s="9"/>
      <c r="DX1708" s="9"/>
      <c r="DY1708" s="9"/>
      <c r="DZ1708" s="17"/>
      <c r="EA1708" s="6"/>
      <c r="EB1708" s="6"/>
      <c r="EC1708" s="6"/>
      <c r="ED1708" s="6"/>
      <c r="EE1708" s="6"/>
      <c r="EF1708" s="6"/>
      <c r="EG1708" s="6"/>
      <c r="EH1708" s="6"/>
      <c r="EI1708" s="6"/>
      <c r="EJ1708" s="17"/>
    </row>
    <row r="1709" spans="119:140" x14ac:dyDescent="0.2">
      <c r="DO1709" s="6"/>
      <c r="DP1709" s="24"/>
      <c r="DQ1709" s="24"/>
      <c r="DR1709" s="6"/>
      <c r="DS1709" s="6"/>
      <c r="DT1709" s="6"/>
      <c r="DU1709" s="6"/>
      <c r="DV1709" s="17"/>
      <c r="DW1709" s="9"/>
      <c r="DX1709" s="9"/>
      <c r="DY1709" s="9"/>
      <c r="DZ1709" s="17"/>
      <c r="EA1709" s="6"/>
      <c r="EB1709" s="6"/>
      <c r="EC1709" s="6"/>
      <c r="ED1709" s="6"/>
      <c r="EE1709" s="6"/>
      <c r="EF1709" s="6"/>
      <c r="EG1709" s="6"/>
      <c r="EH1709" s="6"/>
      <c r="EI1709" s="6"/>
      <c r="EJ1709" s="17"/>
    </row>
    <row r="1710" spans="119:140" x14ac:dyDescent="0.2">
      <c r="DO1710" s="6"/>
      <c r="DP1710" s="24"/>
      <c r="DQ1710" s="24"/>
      <c r="DR1710" s="6"/>
      <c r="DS1710" s="6"/>
      <c r="DT1710" s="6"/>
      <c r="DU1710" s="6"/>
      <c r="DV1710" s="17"/>
      <c r="DW1710" s="9"/>
      <c r="DX1710" s="9"/>
      <c r="DY1710" s="9"/>
      <c r="DZ1710" s="17"/>
      <c r="EA1710" s="6"/>
      <c r="EB1710" s="6"/>
      <c r="EC1710" s="6"/>
      <c r="ED1710" s="6"/>
      <c r="EE1710" s="6"/>
      <c r="EF1710" s="6"/>
      <c r="EG1710" s="6"/>
      <c r="EH1710" s="6"/>
      <c r="EI1710" s="6"/>
      <c r="EJ1710" s="17"/>
    </row>
    <row r="1711" spans="119:140" x14ac:dyDescent="0.2">
      <c r="DO1711" s="6"/>
      <c r="DP1711" s="24"/>
      <c r="DQ1711" s="24"/>
      <c r="DR1711" s="6"/>
      <c r="DS1711" s="6"/>
      <c r="DT1711" s="6"/>
      <c r="DU1711" s="6"/>
      <c r="DV1711" s="17"/>
      <c r="DW1711" s="9"/>
      <c r="DX1711" s="9"/>
      <c r="DY1711" s="9"/>
      <c r="DZ1711" s="17"/>
      <c r="EA1711" s="6"/>
      <c r="EB1711" s="6"/>
      <c r="EC1711" s="6"/>
      <c r="ED1711" s="6"/>
      <c r="EE1711" s="6"/>
      <c r="EF1711" s="6"/>
      <c r="EG1711" s="6"/>
      <c r="EH1711" s="6"/>
      <c r="EI1711" s="6"/>
      <c r="EJ1711" s="17"/>
    </row>
    <row r="1712" spans="119:140" x14ac:dyDescent="0.2">
      <c r="DO1712" s="6"/>
      <c r="DP1712" s="24"/>
      <c r="DQ1712" s="24"/>
      <c r="DR1712" s="6"/>
      <c r="DS1712" s="6"/>
      <c r="DT1712" s="6"/>
      <c r="DU1712" s="6"/>
      <c r="DV1712" s="17"/>
      <c r="DW1712" s="9"/>
      <c r="DX1712" s="9"/>
      <c r="DY1712" s="9"/>
      <c r="DZ1712" s="17"/>
      <c r="EA1712" s="6"/>
      <c r="EB1712" s="6"/>
      <c r="EC1712" s="6"/>
      <c r="ED1712" s="6"/>
      <c r="EE1712" s="6"/>
      <c r="EF1712" s="6"/>
      <c r="EG1712" s="6"/>
      <c r="EH1712" s="6"/>
      <c r="EI1712" s="6"/>
      <c r="EJ1712" s="17"/>
    </row>
    <row r="1713" spans="119:140" x14ac:dyDescent="0.2">
      <c r="DO1713" s="6"/>
      <c r="DP1713" s="24"/>
      <c r="DQ1713" s="24"/>
      <c r="DR1713" s="6"/>
      <c r="DS1713" s="6"/>
      <c r="DT1713" s="6"/>
      <c r="DU1713" s="6"/>
      <c r="DV1713" s="17"/>
      <c r="DW1713" s="9"/>
      <c r="DX1713" s="9"/>
      <c r="DY1713" s="9"/>
      <c r="DZ1713" s="17"/>
      <c r="EA1713" s="6"/>
      <c r="EB1713" s="6"/>
      <c r="EC1713" s="6"/>
      <c r="ED1713" s="6"/>
      <c r="EE1713" s="6"/>
      <c r="EF1713" s="6"/>
      <c r="EG1713" s="6"/>
      <c r="EH1713" s="6"/>
      <c r="EI1713" s="6"/>
      <c r="EJ1713" s="17"/>
    </row>
    <row r="1714" spans="119:140" x14ac:dyDescent="0.2">
      <c r="DO1714" s="6"/>
      <c r="DP1714" s="24"/>
      <c r="DQ1714" s="24"/>
      <c r="DR1714" s="6"/>
      <c r="DS1714" s="6"/>
      <c r="DT1714" s="6"/>
      <c r="DU1714" s="6"/>
      <c r="DV1714" s="17"/>
      <c r="DW1714" s="9"/>
      <c r="DX1714" s="9"/>
      <c r="DY1714" s="9"/>
      <c r="DZ1714" s="17"/>
      <c r="EA1714" s="6"/>
      <c r="EB1714" s="6"/>
      <c r="EC1714" s="6"/>
      <c r="ED1714" s="6"/>
      <c r="EE1714" s="6"/>
      <c r="EF1714" s="6"/>
      <c r="EG1714" s="6"/>
      <c r="EH1714" s="6"/>
      <c r="EI1714" s="6"/>
      <c r="EJ1714" s="17"/>
    </row>
    <row r="1715" spans="119:140" x14ac:dyDescent="0.2">
      <c r="DO1715" s="6"/>
      <c r="DP1715" s="24"/>
      <c r="DQ1715" s="24"/>
      <c r="DR1715" s="6"/>
      <c r="DS1715" s="6"/>
      <c r="DT1715" s="6"/>
      <c r="DU1715" s="6"/>
      <c r="DV1715" s="17"/>
      <c r="DW1715" s="9"/>
      <c r="DX1715" s="9"/>
      <c r="DY1715" s="9"/>
      <c r="DZ1715" s="17"/>
      <c r="EA1715" s="6"/>
      <c r="EB1715" s="6"/>
      <c r="EC1715" s="6"/>
      <c r="ED1715" s="6"/>
      <c r="EE1715" s="6"/>
      <c r="EF1715" s="6"/>
      <c r="EG1715" s="6"/>
      <c r="EH1715" s="6"/>
      <c r="EI1715" s="6"/>
      <c r="EJ1715" s="17"/>
    </row>
    <row r="1716" spans="119:140" x14ac:dyDescent="0.2">
      <c r="DO1716" s="6"/>
      <c r="DP1716" s="24"/>
      <c r="DQ1716" s="24"/>
      <c r="DR1716" s="6"/>
      <c r="DS1716" s="6"/>
      <c r="DT1716" s="6"/>
      <c r="DU1716" s="6"/>
      <c r="DV1716" s="17"/>
      <c r="DW1716" s="9"/>
      <c r="DX1716" s="9"/>
      <c r="DY1716" s="9"/>
      <c r="DZ1716" s="17"/>
      <c r="EA1716" s="6"/>
      <c r="EB1716" s="6"/>
      <c r="EC1716" s="6"/>
      <c r="ED1716" s="6"/>
      <c r="EE1716" s="6"/>
      <c r="EF1716" s="6"/>
      <c r="EG1716" s="6"/>
      <c r="EH1716" s="6"/>
      <c r="EI1716" s="6"/>
      <c r="EJ1716" s="17"/>
    </row>
    <row r="1717" spans="119:140" x14ac:dyDescent="0.2">
      <c r="DO1717" s="6"/>
      <c r="DP1717" s="24"/>
      <c r="DQ1717" s="24"/>
      <c r="DR1717" s="6"/>
      <c r="DS1717" s="6"/>
      <c r="DT1717" s="6"/>
      <c r="DU1717" s="6"/>
      <c r="DV1717" s="17"/>
      <c r="DW1717" s="9"/>
      <c r="DX1717" s="9"/>
      <c r="DY1717" s="9"/>
      <c r="DZ1717" s="17"/>
      <c r="EA1717" s="6"/>
      <c r="EB1717" s="6"/>
      <c r="EC1717" s="6"/>
      <c r="ED1717" s="6"/>
      <c r="EE1717" s="6"/>
      <c r="EF1717" s="6"/>
      <c r="EG1717" s="6"/>
      <c r="EH1717" s="6"/>
      <c r="EI1717" s="6"/>
      <c r="EJ1717" s="17"/>
    </row>
    <row r="1718" spans="119:140" x14ac:dyDescent="0.2">
      <c r="DO1718" s="6"/>
      <c r="DP1718" s="24"/>
      <c r="DQ1718" s="24"/>
      <c r="DR1718" s="6"/>
      <c r="DS1718" s="6"/>
      <c r="DT1718" s="6"/>
      <c r="DU1718" s="6"/>
      <c r="DV1718" s="17"/>
      <c r="DW1718" s="9"/>
      <c r="DX1718" s="9"/>
      <c r="DY1718" s="9"/>
      <c r="DZ1718" s="17"/>
      <c r="EA1718" s="6"/>
      <c r="EB1718" s="6"/>
      <c r="EC1718" s="6"/>
      <c r="ED1718" s="6"/>
      <c r="EE1718" s="6"/>
      <c r="EF1718" s="6"/>
      <c r="EG1718" s="6"/>
      <c r="EH1718" s="6"/>
      <c r="EI1718" s="6"/>
      <c r="EJ1718" s="17"/>
    </row>
    <row r="1719" spans="119:140" x14ac:dyDescent="0.2">
      <c r="DO1719" s="6"/>
      <c r="DP1719" s="24"/>
      <c r="DQ1719" s="24"/>
      <c r="DR1719" s="6"/>
      <c r="DS1719" s="6"/>
      <c r="DT1719" s="6"/>
      <c r="DU1719" s="6"/>
      <c r="DV1719" s="17"/>
      <c r="DW1719" s="9"/>
      <c r="DX1719" s="9"/>
      <c r="DY1719" s="9"/>
      <c r="DZ1719" s="17"/>
      <c r="EA1719" s="6"/>
      <c r="EB1719" s="6"/>
      <c r="EC1719" s="6"/>
      <c r="ED1719" s="6"/>
      <c r="EE1719" s="6"/>
      <c r="EF1719" s="6"/>
      <c r="EG1719" s="6"/>
      <c r="EH1719" s="6"/>
      <c r="EI1719" s="6"/>
      <c r="EJ1719" s="17"/>
    </row>
    <row r="1720" spans="119:140" x14ac:dyDescent="0.2">
      <c r="DO1720" s="6"/>
      <c r="DP1720" s="24"/>
      <c r="DQ1720" s="24"/>
      <c r="DR1720" s="6"/>
      <c r="DS1720" s="6"/>
      <c r="DT1720" s="6"/>
      <c r="DU1720" s="6"/>
      <c r="DV1720" s="17"/>
      <c r="DW1720" s="9"/>
      <c r="DX1720" s="9"/>
      <c r="DY1720" s="9"/>
      <c r="DZ1720" s="17"/>
      <c r="EA1720" s="6"/>
      <c r="EB1720" s="6"/>
      <c r="EC1720" s="6"/>
      <c r="ED1720" s="6"/>
      <c r="EE1720" s="6"/>
      <c r="EF1720" s="6"/>
      <c r="EG1720" s="6"/>
      <c r="EH1720" s="6"/>
      <c r="EI1720" s="6"/>
      <c r="EJ1720" s="17"/>
    </row>
    <row r="1721" spans="119:140" x14ac:dyDescent="0.2">
      <c r="DO1721" s="6"/>
      <c r="DP1721" s="24"/>
      <c r="DQ1721" s="24"/>
      <c r="DR1721" s="6"/>
      <c r="DS1721" s="6"/>
      <c r="DT1721" s="6"/>
      <c r="DU1721" s="6"/>
      <c r="DV1721" s="17"/>
      <c r="DW1721" s="9"/>
      <c r="DX1721" s="9"/>
      <c r="DY1721" s="9"/>
      <c r="DZ1721" s="17"/>
      <c r="EA1721" s="6"/>
      <c r="EB1721" s="6"/>
      <c r="EC1721" s="6"/>
      <c r="ED1721" s="6"/>
      <c r="EE1721" s="6"/>
      <c r="EF1721" s="6"/>
      <c r="EG1721" s="6"/>
      <c r="EH1721" s="6"/>
      <c r="EI1721" s="6"/>
      <c r="EJ1721" s="17"/>
    </row>
    <row r="1722" spans="119:140" x14ac:dyDescent="0.2">
      <c r="DO1722" s="6"/>
      <c r="DP1722" s="24"/>
      <c r="DQ1722" s="24"/>
      <c r="DR1722" s="6"/>
      <c r="DS1722" s="6"/>
      <c r="DT1722" s="6"/>
      <c r="DU1722" s="6"/>
      <c r="DV1722" s="17"/>
      <c r="DW1722" s="9"/>
      <c r="DX1722" s="9"/>
      <c r="DY1722" s="9"/>
      <c r="DZ1722" s="17"/>
      <c r="EA1722" s="6"/>
      <c r="EB1722" s="6"/>
      <c r="EC1722" s="6"/>
      <c r="ED1722" s="6"/>
      <c r="EE1722" s="6"/>
      <c r="EF1722" s="6"/>
      <c r="EG1722" s="6"/>
      <c r="EH1722" s="6"/>
      <c r="EI1722" s="6"/>
      <c r="EJ1722" s="17"/>
    </row>
    <row r="1723" spans="119:140" x14ac:dyDescent="0.2">
      <c r="DO1723" s="6"/>
      <c r="DP1723" s="24"/>
      <c r="DQ1723" s="24"/>
      <c r="DR1723" s="6"/>
      <c r="DS1723" s="6"/>
      <c r="DT1723" s="6"/>
      <c r="DU1723" s="6"/>
      <c r="DV1723" s="17"/>
      <c r="DW1723" s="9"/>
      <c r="DX1723" s="9"/>
      <c r="DY1723" s="9"/>
      <c r="DZ1723" s="17"/>
      <c r="EA1723" s="6"/>
      <c r="EB1723" s="6"/>
      <c r="EC1723" s="6"/>
      <c r="ED1723" s="6"/>
      <c r="EE1723" s="6"/>
      <c r="EF1723" s="6"/>
      <c r="EG1723" s="6"/>
      <c r="EH1723" s="6"/>
      <c r="EI1723" s="6"/>
      <c r="EJ1723" s="17"/>
    </row>
    <row r="1724" spans="119:140" x14ac:dyDescent="0.2">
      <c r="DO1724" s="6"/>
      <c r="DP1724" s="24"/>
      <c r="DQ1724" s="24"/>
      <c r="DR1724" s="6"/>
      <c r="DS1724" s="6"/>
      <c r="DT1724" s="6"/>
      <c r="DU1724" s="6"/>
      <c r="DV1724" s="17"/>
      <c r="DW1724" s="9"/>
      <c r="DX1724" s="9"/>
      <c r="DY1724" s="9"/>
      <c r="DZ1724" s="17"/>
      <c r="EA1724" s="6"/>
      <c r="EB1724" s="6"/>
      <c r="EC1724" s="6"/>
      <c r="ED1724" s="6"/>
      <c r="EE1724" s="6"/>
      <c r="EF1724" s="6"/>
      <c r="EG1724" s="6"/>
      <c r="EH1724" s="6"/>
      <c r="EI1724" s="6"/>
      <c r="EJ1724" s="17"/>
    </row>
    <row r="1725" spans="119:140" x14ac:dyDescent="0.2">
      <c r="DO1725" s="6"/>
      <c r="DP1725" s="24"/>
      <c r="DQ1725" s="24"/>
      <c r="DR1725" s="6"/>
      <c r="DS1725" s="6"/>
      <c r="DT1725" s="6"/>
      <c r="DU1725" s="6"/>
      <c r="DV1725" s="17"/>
      <c r="DW1725" s="9"/>
      <c r="DX1725" s="9"/>
      <c r="DY1725" s="9"/>
      <c r="DZ1725" s="17"/>
      <c r="EA1725" s="6"/>
      <c r="EB1725" s="6"/>
      <c r="EC1725" s="6"/>
      <c r="ED1725" s="6"/>
      <c r="EE1725" s="6"/>
      <c r="EF1725" s="6"/>
      <c r="EG1725" s="6"/>
      <c r="EH1725" s="6"/>
      <c r="EI1725" s="6"/>
      <c r="EJ1725" s="17"/>
    </row>
    <row r="1726" spans="119:140" x14ac:dyDescent="0.2">
      <c r="DO1726" s="6"/>
      <c r="DP1726" s="24"/>
      <c r="DQ1726" s="24"/>
      <c r="DR1726" s="6"/>
      <c r="DS1726" s="6"/>
      <c r="DT1726" s="6"/>
      <c r="DU1726" s="6"/>
      <c r="DV1726" s="17"/>
      <c r="DW1726" s="9"/>
      <c r="DX1726" s="9"/>
      <c r="DY1726" s="9"/>
      <c r="DZ1726" s="17"/>
      <c r="EA1726" s="6"/>
      <c r="EB1726" s="6"/>
      <c r="EC1726" s="6"/>
      <c r="ED1726" s="6"/>
      <c r="EE1726" s="6"/>
      <c r="EF1726" s="6"/>
      <c r="EG1726" s="6"/>
      <c r="EH1726" s="6"/>
      <c r="EI1726" s="6"/>
      <c r="EJ1726" s="17"/>
    </row>
    <row r="1727" spans="119:140" x14ac:dyDescent="0.2">
      <c r="DO1727" s="6"/>
      <c r="DP1727" s="24"/>
      <c r="DQ1727" s="24"/>
      <c r="DR1727" s="6"/>
      <c r="DS1727" s="6"/>
      <c r="DT1727" s="6"/>
      <c r="DU1727" s="6"/>
      <c r="DV1727" s="17"/>
      <c r="DW1727" s="9"/>
      <c r="DX1727" s="9"/>
      <c r="DY1727" s="9"/>
      <c r="DZ1727" s="17"/>
      <c r="EA1727" s="6"/>
      <c r="EB1727" s="6"/>
      <c r="EC1727" s="6"/>
      <c r="ED1727" s="6"/>
      <c r="EE1727" s="6"/>
      <c r="EF1727" s="6"/>
      <c r="EG1727" s="6"/>
      <c r="EH1727" s="6"/>
      <c r="EI1727" s="6"/>
      <c r="EJ1727" s="17"/>
    </row>
    <row r="1728" spans="119:140" x14ac:dyDescent="0.2">
      <c r="DO1728" s="6"/>
      <c r="DP1728" s="24"/>
      <c r="DQ1728" s="24"/>
      <c r="DR1728" s="6"/>
      <c r="DS1728" s="6"/>
      <c r="DT1728" s="6"/>
      <c r="DU1728" s="6"/>
      <c r="DV1728" s="17"/>
      <c r="DW1728" s="9"/>
      <c r="DX1728" s="9"/>
      <c r="DY1728" s="9"/>
      <c r="DZ1728" s="17"/>
      <c r="EA1728" s="6"/>
      <c r="EB1728" s="6"/>
      <c r="EC1728" s="6"/>
      <c r="ED1728" s="6"/>
      <c r="EE1728" s="6"/>
      <c r="EF1728" s="6"/>
      <c r="EG1728" s="6"/>
      <c r="EH1728" s="6"/>
      <c r="EI1728" s="6"/>
      <c r="EJ1728" s="17"/>
    </row>
    <row r="1729" spans="119:140" x14ac:dyDescent="0.2">
      <c r="DO1729" s="6"/>
      <c r="DP1729" s="24"/>
      <c r="DQ1729" s="24"/>
      <c r="DR1729" s="6"/>
      <c r="DS1729" s="6"/>
      <c r="DT1729" s="6"/>
      <c r="DU1729" s="6"/>
      <c r="DV1729" s="17"/>
      <c r="DW1729" s="9"/>
      <c r="DX1729" s="9"/>
      <c r="DY1729" s="9"/>
      <c r="DZ1729" s="17"/>
      <c r="EA1729" s="6"/>
      <c r="EB1729" s="6"/>
      <c r="EC1729" s="6"/>
      <c r="ED1729" s="6"/>
      <c r="EE1729" s="6"/>
      <c r="EF1729" s="6"/>
      <c r="EG1729" s="6"/>
      <c r="EH1729" s="6"/>
      <c r="EI1729" s="6"/>
      <c r="EJ1729" s="17"/>
    </row>
    <row r="1730" spans="119:140" x14ac:dyDescent="0.2">
      <c r="DO1730" s="6"/>
      <c r="DP1730" s="24"/>
      <c r="DQ1730" s="24"/>
      <c r="DR1730" s="6"/>
      <c r="DS1730" s="6"/>
      <c r="DT1730" s="6"/>
      <c r="DU1730" s="6"/>
      <c r="DV1730" s="17"/>
      <c r="DW1730" s="9"/>
      <c r="DX1730" s="9"/>
      <c r="DY1730" s="9"/>
      <c r="DZ1730" s="17"/>
      <c r="EA1730" s="6"/>
      <c r="EB1730" s="6"/>
      <c r="EC1730" s="6"/>
      <c r="ED1730" s="6"/>
      <c r="EE1730" s="6"/>
      <c r="EF1730" s="6"/>
      <c r="EG1730" s="6"/>
      <c r="EH1730" s="6"/>
      <c r="EI1730" s="6"/>
      <c r="EJ1730" s="17"/>
    </row>
    <row r="1731" spans="119:140" x14ac:dyDescent="0.2">
      <c r="DO1731" s="6"/>
      <c r="DP1731" s="24"/>
      <c r="DQ1731" s="24"/>
      <c r="DR1731" s="6"/>
      <c r="DS1731" s="6"/>
      <c r="DT1731" s="6"/>
      <c r="DU1731" s="6"/>
      <c r="DV1731" s="17"/>
      <c r="DW1731" s="9"/>
      <c r="DX1731" s="9"/>
      <c r="DY1731" s="9"/>
      <c r="DZ1731" s="17"/>
      <c r="EA1731" s="6"/>
      <c r="EB1731" s="6"/>
      <c r="EC1731" s="6"/>
      <c r="ED1731" s="6"/>
      <c r="EE1731" s="6"/>
      <c r="EF1731" s="6"/>
      <c r="EG1731" s="6"/>
      <c r="EH1731" s="6"/>
      <c r="EI1731" s="6"/>
      <c r="EJ1731" s="17"/>
    </row>
    <row r="1732" spans="119:140" x14ac:dyDescent="0.2">
      <c r="DO1732" s="6"/>
      <c r="DP1732" s="24"/>
      <c r="DQ1732" s="24"/>
      <c r="DR1732" s="6"/>
      <c r="DS1732" s="6"/>
      <c r="DT1732" s="6"/>
      <c r="DU1732" s="6"/>
      <c r="DV1732" s="17"/>
      <c r="DW1732" s="9"/>
      <c r="DX1732" s="9"/>
      <c r="DY1732" s="9"/>
      <c r="DZ1732" s="17"/>
      <c r="EA1732" s="6"/>
      <c r="EB1732" s="6"/>
      <c r="EC1732" s="6"/>
      <c r="ED1732" s="6"/>
      <c r="EE1732" s="6"/>
      <c r="EF1732" s="6"/>
      <c r="EG1732" s="6"/>
      <c r="EH1732" s="6"/>
      <c r="EI1732" s="6"/>
      <c r="EJ1732" s="17"/>
    </row>
    <row r="1733" spans="119:140" x14ac:dyDescent="0.2">
      <c r="DO1733" s="6"/>
      <c r="DP1733" s="24"/>
      <c r="DQ1733" s="24"/>
      <c r="DR1733" s="6"/>
      <c r="DS1733" s="6"/>
      <c r="DT1733" s="6"/>
      <c r="DU1733" s="6"/>
      <c r="DV1733" s="17"/>
      <c r="DW1733" s="9"/>
      <c r="DX1733" s="9"/>
      <c r="DY1733" s="9"/>
      <c r="DZ1733" s="17"/>
      <c r="EA1733" s="6"/>
      <c r="EB1733" s="6"/>
      <c r="EC1733" s="6"/>
      <c r="ED1733" s="6"/>
      <c r="EE1733" s="6"/>
      <c r="EF1733" s="6"/>
      <c r="EG1733" s="6"/>
      <c r="EH1733" s="6"/>
      <c r="EI1733" s="6"/>
      <c r="EJ1733" s="17"/>
    </row>
    <row r="1734" spans="119:140" x14ac:dyDescent="0.2">
      <c r="DO1734" s="6"/>
      <c r="DP1734" s="24"/>
      <c r="DQ1734" s="24"/>
      <c r="DR1734" s="6"/>
      <c r="DS1734" s="6"/>
      <c r="DT1734" s="6"/>
      <c r="DU1734" s="6"/>
      <c r="DV1734" s="17"/>
      <c r="DW1734" s="9"/>
      <c r="DX1734" s="9"/>
      <c r="DY1734" s="9"/>
      <c r="DZ1734" s="17"/>
      <c r="EA1734" s="6"/>
      <c r="EB1734" s="6"/>
      <c r="EC1734" s="6"/>
      <c r="ED1734" s="6"/>
      <c r="EE1734" s="6"/>
      <c r="EF1734" s="6"/>
      <c r="EG1734" s="6"/>
      <c r="EH1734" s="6"/>
      <c r="EI1734" s="6"/>
      <c r="EJ1734" s="17"/>
    </row>
    <row r="1735" spans="119:140" x14ac:dyDescent="0.2">
      <c r="DO1735" s="6"/>
      <c r="DP1735" s="24"/>
      <c r="DQ1735" s="24"/>
      <c r="DR1735" s="6"/>
      <c r="DS1735" s="6"/>
      <c r="DT1735" s="6"/>
      <c r="DU1735" s="6"/>
      <c r="DV1735" s="17"/>
      <c r="DW1735" s="9"/>
      <c r="DX1735" s="9"/>
      <c r="DY1735" s="9"/>
      <c r="DZ1735" s="17"/>
      <c r="EA1735" s="6"/>
      <c r="EB1735" s="6"/>
      <c r="EC1735" s="6"/>
      <c r="ED1735" s="6"/>
      <c r="EE1735" s="6"/>
      <c r="EF1735" s="6"/>
      <c r="EG1735" s="6"/>
      <c r="EH1735" s="6"/>
      <c r="EI1735" s="6"/>
      <c r="EJ1735" s="17"/>
    </row>
    <row r="1736" spans="119:140" x14ac:dyDescent="0.2">
      <c r="DO1736" s="6"/>
      <c r="DP1736" s="24"/>
      <c r="DQ1736" s="24"/>
      <c r="DR1736" s="6"/>
      <c r="DS1736" s="6"/>
      <c r="DT1736" s="6"/>
      <c r="DU1736" s="6"/>
      <c r="DV1736" s="17"/>
      <c r="DW1736" s="9"/>
      <c r="DX1736" s="9"/>
      <c r="DY1736" s="9"/>
      <c r="DZ1736" s="17"/>
      <c r="EA1736" s="6"/>
      <c r="EB1736" s="6"/>
      <c r="EC1736" s="6"/>
      <c r="ED1736" s="6"/>
      <c r="EE1736" s="6"/>
      <c r="EF1736" s="6"/>
      <c r="EG1736" s="6"/>
      <c r="EH1736" s="6"/>
      <c r="EI1736" s="6"/>
      <c r="EJ1736" s="17"/>
    </row>
    <row r="1737" spans="119:140" x14ac:dyDescent="0.2">
      <c r="DO1737" s="6"/>
      <c r="DP1737" s="24"/>
      <c r="DQ1737" s="24"/>
      <c r="DR1737" s="6"/>
      <c r="DS1737" s="6"/>
      <c r="DT1737" s="6"/>
      <c r="DU1737" s="6"/>
      <c r="DV1737" s="17"/>
      <c r="DW1737" s="9"/>
      <c r="DX1737" s="9"/>
      <c r="DY1737" s="9"/>
      <c r="DZ1737" s="17"/>
      <c r="EA1737" s="6"/>
      <c r="EB1737" s="6"/>
      <c r="EC1737" s="6"/>
      <c r="ED1737" s="6"/>
      <c r="EE1737" s="6"/>
      <c r="EF1737" s="6"/>
      <c r="EG1737" s="6"/>
      <c r="EH1737" s="6"/>
      <c r="EI1737" s="6"/>
      <c r="EJ1737" s="17"/>
    </row>
    <row r="1738" spans="119:140" x14ac:dyDescent="0.2">
      <c r="DO1738" s="6"/>
      <c r="DP1738" s="24"/>
      <c r="DQ1738" s="24"/>
      <c r="DR1738" s="6"/>
      <c r="DS1738" s="6"/>
      <c r="DT1738" s="6"/>
      <c r="DU1738" s="6"/>
      <c r="DV1738" s="17"/>
      <c r="DW1738" s="9"/>
      <c r="DX1738" s="9"/>
      <c r="DY1738" s="9"/>
      <c r="DZ1738" s="17"/>
      <c r="EA1738" s="6"/>
      <c r="EB1738" s="6"/>
      <c r="EC1738" s="6"/>
      <c r="ED1738" s="6"/>
      <c r="EE1738" s="6"/>
      <c r="EF1738" s="6"/>
      <c r="EG1738" s="6"/>
      <c r="EH1738" s="6"/>
      <c r="EI1738" s="6"/>
      <c r="EJ1738" s="17"/>
    </row>
    <row r="1739" spans="119:140" x14ac:dyDescent="0.2">
      <c r="DO1739" s="6"/>
      <c r="DP1739" s="24"/>
      <c r="DQ1739" s="24"/>
      <c r="DR1739" s="6"/>
      <c r="DS1739" s="6"/>
      <c r="DT1739" s="6"/>
      <c r="DU1739" s="6"/>
      <c r="DV1739" s="17"/>
      <c r="DW1739" s="9"/>
      <c r="DX1739" s="9"/>
      <c r="DY1739" s="9"/>
      <c r="DZ1739" s="17"/>
      <c r="EA1739" s="6"/>
      <c r="EB1739" s="6"/>
      <c r="EC1739" s="6"/>
      <c r="ED1739" s="6"/>
      <c r="EE1739" s="6"/>
      <c r="EF1739" s="6"/>
      <c r="EG1739" s="6"/>
      <c r="EH1739" s="6"/>
      <c r="EI1739" s="6"/>
      <c r="EJ1739" s="17"/>
    </row>
    <row r="1740" spans="119:140" x14ac:dyDescent="0.2">
      <c r="DO1740" s="6"/>
      <c r="DP1740" s="24"/>
      <c r="DQ1740" s="24"/>
      <c r="DR1740" s="6"/>
      <c r="DS1740" s="6"/>
      <c r="DT1740" s="6"/>
      <c r="DU1740" s="6"/>
      <c r="DV1740" s="17"/>
      <c r="DW1740" s="9"/>
      <c r="DX1740" s="9"/>
      <c r="DY1740" s="9"/>
      <c r="DZ1740" s="17"/>
      <c r="EA1740" s="6"/>
      <c r="EB1740" s="6"/>
      <c r="EC1740" s="6"/>
      <c r="ED1740" s="6"/>
      <c r="EE1740" s="6"/>
      <c r="EF1740" s="6"/>
      <c r="EG1740" s="6"/>
      <c r="EH1740" s="6"/>
      <c r="EI1740" s="6"/>
      <c r="EJ1740" s="17"/>
    </row>
    <row r="1741" spans="119:140" x14ac:dyDescent="0.2">
      <c r="DO1741" s="6"/>
      <c r="DP1741" s="24"/>
      <c r="DQ1741" s="24"/>
      <c r="DR1741" s="6"/>
      <c r="DS1741" s="6"/>
      <c r="DT1741" s="6"/>
      <c r="DU1741" s="6"/>
      <c r="DV1741" s="17"/>
      <c r="DW1741" s="9"/>
      <c r="DX1741" s="9"/>
      <c r="DY1741" s="9"/>
      <c r="DZ1741" s="17"/>
      <c r="EA1741" s="6"/>
      <c r="EB1741" s="6"/>
      <c r="EC1741" s="6"/>
      <c r="ED1741" s="6"/>
      <c r="EE1741" s="6"/>
      <c r="EF1741" s="6"/>
      <c r="EG1741" s="6"/>
      <c r="EH1741" s="6"/>
      <c r="EI1741" s="6"/>
      <c r="EJ1741" s="17"/>
    </row>
    <row r="1742" spans="119:140" x14ac:dyDescent="0.2">
      <c r="DO1742" s="6"/>
      <c r="DP1742" s="24"/>
      <c r="DQ1742" s="24"/>
      <c r="DR1742" s="6"/>
      <c r="DS1742" s="6"/>
      <c r="DT1742" s="6"/>
      <c r="DU1742" s="6"/>
      <c r="DV1742" s="17"/>
      <c r="DW1742" s="9"/>
      <c r="DX1742" s="9"/>
      <c r="DY1742" s="9"/>
      <c r="DZ1742" s="17"/>
      <c r="EA1742" s="6"/>
      <c r="EB1742" s="6"/>
      <c r="EC1742" s="6"/>
      <c r="ED1742" s="6"/>
      <c r="EE1742" s="6"/>
      <c r="EF1742" s="6"/>
      <c r="EG1742" s="6"/>
      <c r="EH1742" s="6"/>
      <c r="EI1742" s="6"/>
      <c r="EJ1742" s="17"/>
    </row>
    <row r="1743" spans="119:140" x14ac:dyDescent="0.2">
      <c r="DO1743" s="6"/>
      <c r="DP1743" s="24"/>
      <c r="DQ1743" s="24"/>
      <c r="DR1743" s="6"/>
      <c r="DS1743" s="6"/>
      <c r="DT1743" s="6"/>
      <c r="DU1743" s="6"/>
      <c r="DV1743" s="17"/>
      <c r="DW1743" s="9"/>
      <c r="DX1743" s="9"/>
      <c r="DY1743" s="9"/>
      <c r="DZ1743" s="17"/>
      <c r="EA1743" s="6"/>
      <c r="EB1743" s="6"/>
      <c r="EC1743" s="6"/>
      <c r="ED1743" s="6"/>
      <c r="EE1743" s="6"/>
      <c r="EF1743" s="6"/>
      <c r="EG1743" s="6"/>
      <c r="EH1743" s="6"/>
      <c r="EI1743" s="6"/>
      <c r="EJ1743" s="17"/>
    </row>
    <row r="1744" spans="119:140" x14ac:dyDescent="0.2">
      <c r="DO1744" s="6"/>
      <c r="DP1744" s="24"/>
      <c r="DQ1744" s="24"/>
      <c r="DR1744" s="6"/>
      <c r="DS1744" s="6"/>
      <c r="DT1744" s="6"/>
      <c r="DU1744" s="6"/>
      <c r="DV1744" s="17"/>
      <c r="DW1744" s="9"/>
      <c r="DX1744" s="9"/>
      <c r="DY1744" s="9"/>
      <c r="DZ1744" s="17"/>
      <c r="EA1744" s="6"/>
      <c r="EB1744" s="6"/>
      <c r="EC1744" s="6"/>
      <c r="ED1744" s="6"/>
      <c r="EE1744" s="6"/>
      <c r="EF1744" s="6"/>
      <c r="EG1744" s="6"/>
      <c r="EH1744" s="6"/>
      <c r="EI1744" s="6"/>
      <c r="EJ1744" s="17"/>
    </row>
    <row r="1745" spans="119:140" x14ac:dyDescent="0.2">
      <c r="DO1745" s="6"/>
      <c r="DP1745" s="24"/>
      <c r="DQ1745" s="24"/>
      <c r="DR1745" s="6"/>
      <c r="DS1745" s="6"/>
      <c r="DT1745" s="6"/>
      <c r="DU1745" s="6"/>
      <c r="DV1745" s="17"/>
      <c r="DW1745" s="9"/>
      <c r="DX1745" s="9"/>
      <c r="DY1745" s="9"/>
      <c r="DZ1745" s="17"/>
      <c r="EA1745" s="6"/>
      <c r="EB1745" s="6"/>
      <c r="EC1745" s="6"/>
      <c r="ED1745" s="6"/>
      <c r="EE1745" s="6"/>
      <c r="EF1745" s="6"/>
      <c r="EG1745" s="6"/>
      <c r="EH1745" s="6"/>
      <c r="EI1745" s="6"/>
      <c r="EJ1745" s="17"/>
    </row>
    <row r="1746" spans="119:140" x14ac:dyDescent="0.2">
      <c r="DO1746" s="6"/>
      <c r="DP1746" s="24"/>
      <c r="DQ1746" s="24"/>
      <c r="DR1746" s="6"/>
      <c r="DS1746" s="6"/>
      <c r="DT1746" s="6"/>
      <c r="DU1746" s="6"/>
      <c r="DV1746" s="17"/>
      <c r="DW1746" s="9"/>
      <c r="DX1746" s="9"/>
      <c r="DY1746" s="9"/>
      <c r="DZ1746" s="17"/>
      <c r="EA1746" s="6"/>
      <c r="EB1746" s="6"/>
      <c r="EC1746" s="6"/>
      <c r="ED1746" s="6"/>
      <c r="EE1746" s="6"/>
      <c r="EF1746" s="6"/>
      <c r="EG1746" s="6"/>
      <c r="EH1746" s="6"/>
      <c r="EI1746" s="6"/>
      <c r="EJ1746" s="17"/>
    </row>
    <row r="1747" spans="119:140" x14ac:dyDescent="0.2">
      <c r="DO1747" s="6"/>
      <c r="DP1747" s="24"/>
      <c r="DQ1747" s="24"/>
      <c r="DR1747" s="6"/>
      <c r="DS1747" s="6"/>
      <c r="DT1747" s="6"/>
      <c r="DU1747" s="6"/>
      <c r="DV1747" s="17"/>
      <c r="DW1747" s="9"/>
      <c r="DX1747" s="9"/>
      <c r="DY1747" s="9"/>
      <c r="DZ1747" s="17"/>
      <c r="EA1747" s="6"/>
      <c r="EB1747" s="6"/>
      <c r="EC1747" s="6"/>
      <c r="ED1747" s="6"/>
      <c r="EE1747" s="6"/>
      <c r="EF1747" s="6"/>
      <c r="EG1747" s="6"/>
      <c r="EH1747" s="6"/>
      <c r="EI1747" s="6"/>
      <c r="EJ1747" s="17"/>
    </row>
    <row r="1748" spans="119:140" x14ac:dyDescent="0.2">
      <c r="DO1748" s="6"/>
      <c r="DP1748" s="24"/>
      <c r="DQ1748" s="24"/>
      <c r="DR1748" s="6"/>
      <c r="DS1748" s="6"/>
      <c r="DT1748" s="6"/>
      <c r="DU1748" s="6"/>
      <c r="DV1748" s="17"/>
      <c r="DW1748" s="9"/>
      <c r="DX1748" s="9"/>
      <c r="DY1748" s="9"/>
      <c r="DZ1748" s="17"/>
      <c r="EA1748" s="6"/>
      <c r="EB1748" s="6"/>
      <c r="EC1748" s="6"/>
      <c r="ED1748" s="6"/>
      <c r="EE1748" s="6"/>
      <c r="EF1748" s="6"/>
      <c r="EG1748" s="6"/>
      <c r="EH1748" s="6"/>
      <c r="EI1748" s="6"/>
      <c r="EJ1748" s="17"/>
    </row>
    <row r="1749" spans="119:140" x14ac:dyDescent="0.2">
      <c r="DO1749" s="6"/>
      <c r="DP1749" s="24"/>
      <c r="DQ1749" s="24"/>
      <c r="DR1749" s="6"/>
      <c r="DS1749" s="6"/>
      <c r="DT1749" s="6"/>
      <c r="DU1749" s="6"/>
      <c r="DV1749" s="17"/>
      <c r="DW1749" s="9"/>
      <c r="DX1749" s="9"/>
      <c r="DY1749" s="9"/>
      <c r="DZ1749" s="17"/>
      <c r="EA1749" s="6"/>
      <c r="EB1749" s="6"/>
      <c r="EC1749" s="6"/>
      <c r="ED1749" s="6"/>
      <c r="EE1749" s="6"/>
      <c r="EF1749" s="6"/>
      <c r="EG1749" s="6"/>
      <c r="EH1749" s="6"/>
      <c r="EI1749" s="6"/>
      <c r="EJ1749" s="17"/>
    </row>
    <row r="1750" spans="119:140" x14ac:dyDescent="0.2">
      <c r="DO1750" s="6"/>
      <c r="DP1750" s="24"/>
      <c r="DQ1750" s="24"/>
      <c r="DR1750" s="6"/>
      <c r="DS1750" s="6"/>
      <c r="DT1750" s="6"/>
      <c r="DU1750" s="6"/>
      <c r="DV1750" s="17"/>
      <c r="DW1750" s="9"/>
      <c r="DX1750" s="9"/>
      <c r="DY1750" s="9"/>
      <c r="DZ1750" s="17"/>
      <c r="EA1750" s="6"/>
      <c r="EB1750" s="6"/>
      <c r="EC1750" s="6"/>
      <c r="ED1750" s="6"/>
      <c r="EE1750" s="6"/>
      <c r="EF1750" s="6"/>
      <c r="EG1750" s="6"/>
      <c r="EH1750" s="6"/>
      <c r="EI1750" s="6"/>
      <c r="EJ1750" s="17"/>
    </row>
    <row r="1751" spans="119:140" x14ac:dyDescent="0.2">
      <c r="DO1751" s="6"/>
      <c r="DP1751" s="24"/>
      <c r="DQ1751" s="24"/>
      <c r="DR1751" s="6"/>
      <c r="DS1751" s="6"/>
      <c r="DT1751" s="6"/>
      <c r="DU1751" s="6"/>
      <c r="DV1751" s="17"/>
      <c r="DW1751" s="9"/>
      <c r="DX1751" s="9"/>
      <c r="DY1751" s="9"/>
      <c r="DZ1751" s="17"/>
      <c r="EA1751" s="6"/>
      <c r="EB1751" s="6"/>
      <c r="EC1751" s="6"/>
      <c r="ED1751" s="6"/>
      <c r="EE1751" s="6"/>
      <c r="EF1751" s="6"/>
      <c r="EG1751" s="6"/>
      <c r="EH1751" s="6"/>
      <c r="EI1751" s="6"/>
      <c r="EJ1751" s="17"/>
    </row>
    <row r="1752" spans="119:140" x14ac:dyDescent="0.2">
      <c r="DO1752" s="6"/>
      <c r="DP1752" s="24"/>
      <c r="DQ1752" s="24"/>
      <c r="DR1752" s="6"/>
      <c r="DS1752" s="6"/>
      <c r="DT1752" s="6"/>
      <c r="DU1752" s="6"/>
      <c r="DV1752" s="17"/>
      <c r="DW1752" s="9"/>
      <c r="DX1752" s="9"/>
      <c r="DY1752" s="9"/>
      <c r="DZ1752" s="17"/>
      <c r="EA1752" s="6"/>
      <c r="EB1752" s="6"/>
      <c r="EC1752" s="6"/>
      <c r="ED1752" s="6"/>
      <c r="EE1752" s="6"/>
      <c r="EF1752" s="6"/>
      <c r="EG1752" s="6"/>
      <c r="EH1752" s="6"/>
      <c r="EI1752" s="6"/>
      <c r="EJ1752" s="17"/>
    </row>
    <row r="1753" spans="119:140" x14ac:dyDescent="0.2">
      <c r="DO1753" s="6"/>
      <c r="DP1753" s="24"/>
      <c r="DQ1753" s="24"/>
      <c r="DR1753" s="6"/>
      <c r="DS1753" s="6"/>
      <c r="DT1753" s="6"/>
      <c r="DU1753" s="6"/>
      <c r="DV1753" s="17"/>
      <c r="DW1753" s="9"/>
      <c r="DX1753" s="9"/>
      <c r="DY1753" s="9"/>
      <c r="DZ1753" s="17"/>
      <c r="EA1753" s="6"/>
      <c r="EB1753" s="6"/>
      <c r="EC1753" s="6"/>
      <c r="ED1753" s="6"/>
      <c r="EE1753" s="6"/>
      <c r="EF1753" s="6"/>
      <c r="EG1753" s="6"/>
      <c r="EH1753" s="6"/>
      <c r="EI1753" s="6"/>
      <c r="EJ1753" s="17"/>
    </row>
    <row r="1754" spans="119:140" x14ac:dyDescent="0.2">
      <c r="DO1754" s="6"/>
      <c r="DP1754" s="24"/>
      <c r="DQ1754" s="24"/>
      <c r="DR1754" s="6"/>
      <c r="DS1754" s="6"/>
      <c r="DT1754" s="6"/>
      <c r="DU1754" s="6"/>
      <c r="DV1754" s="17"/>
      <c r="DW1754" s="9"/>
      <c r="DX1754" s="9"/>
      <c r="DY1754" s="9"/>
      <c r="DZ1754" s="17"/>
      <c r="EA1754" s="6"/>
      <c r="EB1754" s="6"/>
      <c r="EC1754" s="6"/>
      <c r="ED1754" s="6"/>
      <c r="EE1754" s="6"/>
      <c r="EF1754" s="6"/>
      <c r="EG1754" s="6"/>
      <c r="EH1754" s="6"/>
      <c r="EI1754" s="6"/>
      <c r="EJ1754" s="17"/>
    </row>
    <row r="1755" spans="119:140" x14ac:dyDescent="0.2">
      <c r="DO1755" s="6"/>
      <c r="DP1755" s="24"/>
      <c r="DQ1755" s="24"/>
      <c r="DR1755" s="6"/>
      <c r="DS1755" s="6"/>
      <c r="DT1755" s="6"/>
      <c r="DU1755" s="6"/>
      <c r="DV1755" s="17"/>
      <c r="DW1755" s="9"/>
      <c r="DX1755" s="9"/>
      <c r="DY1755" s="9"/>
      <c r="DZ1755" s="17"/>
      <c r="EA1755" s="6"/>
      <c r="EB1755" s="6"/>
      <c r="EC1755" s="6"/>
      <c r="ED1755" s="6"/>
      <c r="EE1755" s="6"/>
      <c r="EF1755" s="6"/>
      <c r="EG1755" s="6"/>
      <c r="EH1755" s="6"/>
      <c r="EI1755" s="6"/>
      <c r="EJ1755" s="17"/>
    </row>
    <row r="1756" spans="119:140" x14ac:dyDescent="0.2">
      <c r="DO1756" s="6"/>
      <c r="DP1756" s="24"/>
      <c r="DQ1756" s="24"/>
      <c r="DR1756" s="6"/>
      <c r="DS1756" s="6"/>
      <c r="DT1756" s="6"/>
      <c r="DU1756" s="6"/>
      <c r="DV1756" s="17"/>
      <c r="DW1756" s="9"/>
      <c r="DX1756" s="9"/>
      <c r="DY1756" s="9"/>
      <c r="DZ1756" s="17"/>
      <c r="EA1756" s="6"/>
      <c r="EB1756" s="6"/>
      <c r="EC1756" s="6"/>
      <c r="ED1756" s="6"/>
      <c r="EE1756" s="6"/>
      <c r="EF1756" s="6"/>
      <c r="EG1756" s="6"/>
      <c r="EH1756" s="6"/>
      <c r="EI1756" s="6"/>
      <c r="EJ1756" s="17"/>
    </row>
    <row r="1757" spans="119:140" x14ac:dyDescent="0.2">
      <c r="DO1757" s="6"/>
      <c r="DP1757" s="24"/>
      <c r="DQ1757" s="24"/>
      <c r="DR1757" s="6"/>
      <c r="DS1757" s="6"/>
      <c r="DT1757" s="6"/>
      <c r="DU1757" s="6"/>
      <c r="DV1757" s="17"/>
      <c r="DW1757" s="9"/>
      <c r="DX1757" s="9"/>
      <c r="DY1757" s="9"/>
      <c r="DZ1757" s="17"/>
      <c r="EA1757" s="6"/>
      <c r="EB1757" s="6"/>
      <c r="EC1757" s="6"/>
      <c r="ED1757" s="6"/>
      <c r="EE1757" s="6"/>
      <c r="EF1757" s="6"/>
      <c r="EG1757" s="6"/>
      <c r="EH1757" s="6"/>
      <c r="EI1757" s="6"/>
      <c r="EJ1757" s="17"/>
    </row>
    <row r="1758" spans="119:140" x14ac:dyDescent="0.2">
      <c r="DO1758" s="6"/>
      <c r="DP1758" s="24"/>
      <c r="DQ1758" s="24"/>
      <c r="DR1758" s="6"/>
      <c r="DS1758" s="6"/>
      <c r="DT1758" s="6"/>
      <c r="DU1758" s="6"/>
      <c r="DV1758" s="17"/>
      <c r="DW1758" s="9"/>
      <c r="DX1758" s="9"/>
      <c r="DY1758" s="9"/>
      <c r="DZ1758" s="17"/>
      <c r="EA1758" s="6"/>
      <c r="EB1758" s="6"/>
      <c r="EC1758" s="6"/>
      <c r="ED1758" s="6"/>
      <c r="EE1758" s="6"/>
      <c r="EF1758" s="6"/>
      <c r="EG1758" s="6"/>
      <c r="EH1758" s="6"/>
      <c r="EI1758" s="6"/>
      <c r="EJ1758" s="17"/>
    </row>
    <row r="1759" spans="119:140" x14ac:dyDescent="0.2">
      <c r="DO1759" s="6"/>
      <c r="DP1759" s="24"/>
      <c r="DQ1759" s="24"/>
      <c r="DR1759" s="6"/>
      <c r="DS1759" s="6"/>
      <c r="DT1759" s="6"/>
      <c r="DU1759" s="6"/>
      <c r="DV1759" s="17"/>
      <c r="DW1759" s="9"/>
      <c r="DX1759" s="9"/>
      <c r="DY1759" s="9"/>
      <c r="DZ1759" s="17"/>
      <c r="EA1759" s="6"/>
      <c r="EB1759" s="6"/>
      <c r="EC1759" s="6"/>
      <c r="ED1759" s="6"/>
      <c r="EE1759" s="6"/>
      <c r="EF1759" s="6"/>
      <c r="EG1759" s="6"/>
      <c r="EH1759" s="6"/>
      <c r="EI1759" s="6"/>
      <c r="EJ1759" s="17"/>
    </row>
    <row r="1760" spans="119:140" x14ac:dyDescent="0.2">
      <c r="DO1760" s="6"/>
      <c r="DP1760" s="24"/>
      <c r="DQ1760" s="24"/>
      <c r="DR1760" s="6"/>
      <c r="DS1760" s="6"/>
      <c r="DT1760" s="6"/>
      <c r="DU1760" s="6"/>
      <c r="DV1760" s="17"/>
      <c r="DW1760" s="9"/>
      <c r="DX1760" s="9"/>
      <c r="DY1760" s="9"/>
      <c r="DZ1760" s="17"/>
      <c r="EA1760" s="6"/>
      <c r="EB1760" s="6"/>
      <c r="EC1760" s="6"/>
      <c r="ED1760" s="6"/>
      <c r="EE1760" s="6"/>
      <c r="EF1760" s="6"/>
      <c r="EG1760" s="6"/>
      <c r="EH1760" s="6"/>
      <c r="EI1760" s="6"/>
      <c r="EJ1760" s="17"/>
    </row>
    <row r="1761" spans="119:140" x14ac:dyDescent="0.2">
      <c r="DO1761" s="6"/>
      <c r="DP1761" s="24"/>
      <c r="DQ1761" s="24"/>
      <c r="DR1761" s="6"/>
      <c r="DS1761" s="6"/>
      <c r="DT1761" s="6"/>
      <c r="DU1761" s="6"/>
      <c r="DV1761" s="17"/>
      <c r="DW1761" s="9"/>
      <c r="DX1761" s="9"/>
      <c r="DY1761" s="9"/>
      <c r="DZ1761" s="17"/>
      <c r="EA1761" s="6"/>
      <c r="EB1761" s="6"/>
      <c r="EC1761" s="6"/>
      <c r="ED1761" s="6"/>
      <c r="EE1761" s="6"/>
      <c r="EF1761" s="6"/>
      <c r="EG1761" s="6"/>
      <c r="EH1761" s="6"/>
      <c r="EI1761" s="6"/>
      <c r="EJ1761" s="17"/>
    </row>
    <row r="1762" spans="119:140" x14ac:dyDescent="0.2">
      <c r="DO1762" s="6"/>
      <c r="DP1762" s="24"/>
      <c r="DQ1762" s="24"/>
      <c r="DR1762" s="6"/>
      <c r="DS1762" s="6"/>
      <c r="DT1762" s="6"/>
      <c r="DU1762" s="6"/>
      <c r="DV1762" s="17"/>
      <c r="DW1762" s="9"/>
      <c r="DX1762" s="9"/>
      <c r="DY1762" s="9"/>
      <c r="DZ1762" s="17"/>
      <c r="EA1762" s="6"/>
      <c r="EB1762" s="6"/>
      <c r="EC1762" s="6"/>
      <c r="ED1762" s="6"/>
      <c r="EE1762" s="6"/>
      <c r="EF1762" s="6"/>
      <c r="EG1762" s="6"/>
      <c r="EH1762" s="6"/>
      <c r="EI1762" s="6"/>
      <c r="EJ1762" s="17"/>
    </row>
    <row r="1763" spans="119:140" x14ac:dyDescent="0.2">
      <c r="DO1763" s="6"/>
      <c r="DP1763" s="24"/>
      <c r="DQ1763" s="24"/>
      <c r="DR1763" s="6"/>
      <c r="DS1763" s="6"/>
      <c r="DT1763" s="6"/>
      <c r="DU1763" s="6"/>
      <c r="DV1763" s="17"/>
      <c r="DW1763" s="9"/>
      <c r="DX1763" s="9"/>
      <c r="DY1763" s="9"/>
      <c r="DZ1763" s="17"/>
      <c r="EA1763" s="6"/>
      <c r="EB1763" s="6"/>
      <c r="EC1763" s="6"/>
      <c r="ED1763" s="6"/>
      <c r="EE1763" s="6"/>
      <c r="EF1763" s="6"/>
      <c r="EG1763" s="6"/>
      <c r="EH1763" s="6"/>
      <c r="EI1763" s="6"/>
      <c r="EJ1763" s="17"/>
    </row>
    <row r="1764" spans="119:140" x14ac:dyDescent="0.2">
      <c r="DO1764" s="6"/>
      <c r="DP1764" s="24"/>
      <c r="DQ1764" s="24"/>
      <c r="DR1764" s="6"/>
      <c r="DS1764" s="6"/>
      <c r="DT1764" s="6"/>
      <c r="DU1764" s="6"/>
      <c r="DV1764" s="17"/>
      <c r="DW1764" s="9"/>
      <c r="DX1764" s="9"/>
      <c r="DY1764" s="9"/>
      <c r="DZ1764" s="17"/>
      <c r="EA1764" s="6"/>
      <c r="EB1764" s="6"/>
      <c r="EC1764" s="6"/>
      <c r="ED1764" s="6"/>
      <c r="EE1764" s="6"/>
      <c r="EF1764" s="6"/>
      <c r="EG1764" s="6"/>
      <c r="EH1764" s="6"/>
      <c r="EI1764" s="6"/>
      <c r="EJ1764" s="17"/>
    </row>
    <row r="1765" spans="119:140" x14ac:dyDescent="0.2">
      <c r="DO1765" s="6"/>
      <c r="DP1765" s="24"/>
      <c r="DQ1765" s="24"/>
      <c r="DR1765" s="6"/>
      <c r="DS1765" s="6"/>
      <c r="DT1765" s="6"/>
      <c r="DU1765" s="6"/>
      <c r="DV1765" s="17"/>
      <c r="DW1765" s="9"/>
      <c r="DX1765" s="9"/>
      <c r="DY1765" s="9"/>
      <c r="DZ1765" s="17"/>
      <c r="EA1765" s="6"/>
      <c r="EB1765" s="6"/>
      <c r="EC1765" s="6"/>
      <c r="ED1765" s="6"/>
      <c r="EE1765" s="6"/>
      <c r="EF1765" s="6"/>
      <c r="EG1765" s="6"/>
      <c r="EH1765" s="6"/>
      <c r="EI1765" s="6"/>
      <c r="EJ1765" s="17"/>
    </row>
    <row r="1766" spans="119:140" x14ac:dyDescent="0.2">
      <c r="DO1766" s="6"/>
      <c r="DP1766" s="24"/>
      <c r="DQ1766" s="24"/>
      <c r="DR1766" s="6"/>
      <c r="DS1766" s="6"/>
      <c r="DT1766" s="6"/>
      <c r="DU1766" s="6"/>
      <c r="DV1766" s="17"/>
      <c r="DW1766" s="9"/>
      <c r="DX1766" s="9"/>
      <c r="DY1766" s="9"/>
      <c r="DZ1766" s="17"/>
      <c r="EA1766" s="6"/>
      <c r="EB1766" s="6"/>
      <c r="EC1766" s="6"/>
      <c r="ED1766" s="6"/>
      <c r="EE1766" s="6"/>
      <c r="EF1766" s="6"/>
      <c r="EG1766" s="6"/>
      <c r="EH1766" s="6"/>
      <c r="EI1766" s="6"/>
      <c r="EJ1766" s="17"/>
    </row>
    <row r="1767" spans="119:140" x14ac:dyDescent="0.2">
      <c r="DO1767" s="6"/>
      <c r="DP1767" s="24"/>
      <c r="DQ1767" s="24"/>
      <c r="DR1767" s="6"/>
      <c r="DS1767" s="6"/>
      <c r="DT1767" s="6"/>
      <c r="DU1767" s="6"/>
      <c r="DV1767" s="17"/>
      <c r="DW1767" s="9"/>
      <c r="DX1767" s="9"/>
      <c r="DY1767" s="9"/>
      <c r="DZ1767" s="17"/>
      <c r="EA1767" s="6"/>
      <c r="EB1767" s="6"/>
      <c r="EC1767" s="6"/>
      <c r="ED1767" s="6"/>
      <c r="EE1767" s="6"/>
      <c r="EF1767" s="6"/>
      <c r="EG1767" s="6"/>
      <c r="EH1767" s="6"/>
      <c r="EI1767" s="6"/>
      <c r="EJ1767" s="17"/>
    </row>
    <row r="1768" spans="119:140" x14ac:dyDescent="0.2">
      <c r="DO1768" s="6"/>
      <c r="DP1768" s="24"/>
      <c r="DQ1768" s="24"/>
      <c r="DR1768" s="6"/>
      <c r="DS1768" s="6"/>
      <c r="DT1768" s="6"/>
      <c r="DU1768" s="6"/>
      <c r="DV1768" s="17"/>
      <c r="DW1768" s="9"/>
      <c r="DX1768" s="9"/>
      <c r="DY1768" s="9"/>
      <c r="DZ1768" s="17"/>
      <c r="EA1768" s="6"/>
      <c r="EB1768" s="6"/>
      <c r="EC1768" s="6"/>
      <c r="ED1768" s="6"/>
      <c r="EE1768" s="6"/>
      <c r="EF1768" s="6"/>
      <c r="EG1768" s="6"/>
      <c r="EH1768" s="6"/>
      <c r="EI1768" s="6"/>
      <c r="EJ1768" s="17"/>
    </row>
    <row r="1769" spans="119:140" x14ac:dyDescent="0.2">
      <c r="DO1769" s="6"/>
      <c r="DP1769" s="24"/>
      <c r="DQ1769" s="24"/>
      <c r="DR1769" s="6"/>
      <c r="DS1769" s="6"/>
      <c r="DT1769" s="6"/>
      <c r="DU1769" s="6"/>
      <c r="DV1769" s="17"/>
      <c r="DW1769" s="9"/>
      <c r="DX1769" s="9"/>
      <c r="DY1769" s="9"/>
      <c r="DZ1769" s="17"/>
      <c r="EA1769" s="6"/>
      <c r="EB1769" s="6"/>
      <c r="EC1769" s="6"/>
      <c r="ED1769" s="6"/>
      <c r="EE1769" s="6"/>
      <c r="EF1769" s="6"/>
      <c r="EG1769" s="6"/>
      <c r="EH1769" s="6"/>
      <c r="EI1769" s="6"/>
      <c r="EJ1769" s="17"/>
    </row>
    <row r="1770" spans="119:140" x14ac:dyDescent="0.2">
      <c r="DO1770" s="6"/>
      <c r="DP1770" s="24"/>
      <c r="DQ1770" s="24"/>
      <c r="DR1770" s="6"/>
      <c r="DS1770" s="6"/>
      <c r="DT1770" s="6"/>
      <c r="DU1770" s="6"/>
      <c r="DV1770" s="17"/>
      <c r="DW1770" s="9"/>
      <c r="DX1770" s="9"/>
      <c r="DY1770" s="9"/>
      <c r="DZ1770" s="17"/>
      <c r="EA1770" s="6"/>
      <c r="EB1770" s="6"/>
      <c r="EC1770" s="6"/>
      <c r="ED1770" s="6"/>
      <c r="EE1770" s="6"/>
      <c r="EF1770" s="6"/>
      <c r="EG1770" s="6"/>
      <c r="EH1770" s="6"/>
      <c r="EI1770" s="6"/>
      <c r="EJ1770" s="17"/>
    </row>
    <row r="1771" spans="119:140" x14ac:dyDescent="0.2">
      <c r="DO1771" s="6"/>
      <c r="DP1771" s="24"/>
      <c r="DQ1771" s="24"/>
      <c r="DR1771" s="6"/>
      <c r="DS1771" s="6"/>
      <c r="DT1771" s="6"/>
      <c r="DU1771" s="6"/>
      <c r="DV1771" s="17"/>
      <c r="DW1771" s="9"/>
      <c r="DX1771" s="9"/>
      <c r="DY1771" s="9"/>
      <c r="DZ1771" s="17"/>
      <c r="EA1771" s="6"/>
      <c r="EB1771" s="6"/>
      <c r="EC1771" s="6"/>
      <c r="ED1771" s="6"/>
      <c r="EE1771" s="6"/>
      <c r="EF1771" s="6"/>
      <c r="EG1771" s="6"/>
      <c r="EH1771" s="6"/>
      <c r="EI1771" s="6"/>
      <c r="EJ1771" s="17"/>
    </row>
    <row r="1772" spans="119:140" x14ac:dyDescent="0.2">
      <c r="DO1772" s="6"/>
      <c r="DP1772" s="24"/>
      <c r="DQ1772" s="24"/>
      <c r="DR1772" s="6"/>
      <c r="DS1772" s="6"/>
      <c r="DT1772" s="6"/>
      <c r="DU1772" s="6"/>
      <c r="DV1772" s="17"/>
      <c r="DW1772" s="9"/>
      <c r="DX1772" s="9"/>
      <c r="DY1772" s="9"/>
      <c r="DZ1772" s="17"/>
      <c r="EA1772" s="6"/>
      <c r="EB1772" s="6"/>
      <c r="EC1772" s="6"/>
      <c r="ED1772" s="6"/>
      <c r="EE1772" s="6"/>
      <c r="EF1772" s="6"/>
      <c r="EG1772" s="6"/>
      <c r="EH1772" s="6"/>
      <c r="EI1772" s="6"/>
      <c r="EJ1772" s="17"/>
    </row>
    <row r="1773" spans="119:140" x14ac:dyDescent="0.2">
      <c r="DO1773" s="6"/>
      <c r="DP1773" s="24"/>
      <c r="DQ1773" s="24"/>
      <c r="DR1773" s="6"/>
      <c r="DS1773" s="6"/>
      <c r="DT1773" s="6"/>
      <c r="DU1773" s="6"/>
      <c r="DV1773" s="17"/>
      <c r="DW1773" s="9"/>
      <c r="DX1773" s="9"/>
      <c r="DY1773" s="9"/>
      <c r="DZ1773" s="17"/>
      <c r="EA1773" s="6"/>
      <c r="EB1773" s="6"/>
      <c r="EC1773" s="6"/>
      <c r="ED1773" s="6"/>
      <c r="EE1773" s="6"/>
      <c r="EF1773" s="6"/>
      <c r="EG1773" s="6"/>
      <c r="EH1773" s="6"/>
      <c r="EI1773" s="6"/>
      <c r="EJ1773" s="17"/>
    </row>
    <row r="1774" spans="119:140" x14ac:dyDescent="0.2">
      <c r="DO1774" s="6"/>
      <c r="DP1774" s="24"/>
      <c r="DQ1774" s="24"/>
      <c r="DR1774" s="6"/>
      <c r="DS1774" s="6"/>
      <c r="DT1774" s="6"/>
      <c r="DU1774" s="6"/>
      <c r="DV1774" s="17"/>
      <c r="DW1774" s="9"/>
      <c r="DX1774" s="9"/>
      <c r="DY1774" s="9"/>
      <c r="DZ1774" s="17"/>
      <c r="EA1774" s="6"/>
      <c r="EB1774" s="6"/>
      <c r="EC1774" s="6"/>
      <c r="ED1774" s="6"/>
      <c r="EE1774" s="6"/>
      <c r="EF1774" s="6"/>
      <c r="EG1774" s="6"/>
      <c r="EH1774" s="6"/>
      <c r="EI1774" s="6"/>
      <c r="EJ1774" s="17"/>
    </row>
    <row r="1775" spans="119:140" x14ac:dyDescent="0.2">
      <c r="DO1775" s="6"/>
      <c r="DP1775" s="24"/>
      <c r="DQ1775" s="24"/>
      <c r="DR1775" s="6"/>
      <c r="DS1775" s="6"/>
      <c r="DT1775" s="6"/>
      <c r="DU1775" s="6"/>
      <c r="DV1775" s="17"/>
      <c r="DW1775" s="9"/>
      <c r="DX1775" s="9"/>
      <c r="DY1775" s="9"/>
      <c r="DZ1775" s="17"/>
      <c r="EA1775" s="6"/>
      <c r="EB1775" s="6"/>
      <c r="EC1775" s="6"/>
      <c r="ED1775" s="6"/>
      <c r="EE1775" s="6"/>
      <c r="EF1775" s="6"/>
      <c r="EG1775" s="6"/>
      <c r="EH1775" s="6"/>
      <c r="EI1775" s="6"/>
      <c r="EJ1775" s="17"/>
    </row>
    <row r="1776" spans="119:140" x14ac:dyDescent="0.2">
      <c r="DO1776" s="6"/>
      <c r="DP1776" s="24"/>
      <c r="DQ1776" s="24"/>
      <c r="DR1776" s="6"/>
      <c r="DS1776" s="6"/>
      <c r="DT1776" s="6"/>
      <c r="DU1776" s="6"/>
      <c r="DV1776" s="17"/>
      <c r="DW1776" s="9"/>
      <c r="DX1776" s="9"/>
      <c r="DY1776" s="9"/>
      <c r="DZ1776" s="17"/>
      <c r="EA1776" s="6"/>
      <c r="EB1776" s="6"/>
      <c r="EC1776" s="6"/>
      <c r="ED1776" s="6"/>
      <c r="EE1776" s="6"/>
      <c r="EF1776" s="6"/>
      <c r="EG1776" s="6"/>
      <c r="EH1776" s="6"/>
      <c r="EI1776" s="6"/>
      <c r="EJ1776" s="17"/>
    </row>
    <row r="1777" spans="119:140" x14ac:dyDescent="0.2">
      <c r="DO1777" s="6"/>
      <c r="DP1777" s="24"/>
      <c r="DQ1777" s="24"/>
      <c r="DR1777" s="6"/>
      <c r="DS1777" s="6"/>
      <c r="DT1777" s="6"/>
      <c r="DU1777" s="6"/>
      <c r="DV1777" s="17"/>
      <c r="DW1777" s="9"/>
      <c r="DX1777" s="9"/>
      <c r="DY1777" s="9"/>
      <c r="DZ1777" s="17"/>
      <c r="EA1777" s="6"/>
      <c r="EB1777" s="6"/>
      <c r="EC1777" s="6"/>
      <c r="ED1777" s="6"/>
      <c r="EE1777" s="6"/>
      <c r="EF1777" s="6"/>
      <c r="EG1777" s="6"/>
      <c r="EH1777" s="6"/>
      <c r="EI1777" s="6"/>
      <c r="EJ1777" s="17"/>
    </row>
    <row r="1778" spans="119:140" x14ac:dyDescent="0.2">
      <c r="DO1778" s="6"/>
      <c r="DP1778" s="24"/>
      <c r="DQ1778" s="24"/>
      <c r="DR1778" s="6"/>
      <c r="DS1778" s="6"/>
      <c r="DT1778" s="6"/>
      <c r="DU1778" s="6"/>
      <c r="DV1778" s="17"/>
      <c r="DW1778" s="9"/>
      <c r="DX1778" s="9"/>
      <c r="DY1778" s="9"/>
      <c r="DZ1778" s="17"/>
      <c r="EA1778" s="6"/>
      <c r="EB1778" s="6"/>
      <c r="EC1778" s="6"/>
      <c r="ED1778" s="6"/>
      <c r="EE1778" s="6"/>
      <c r="EF1778" s="6"/>
      <c r="EG1778" s="6"/>
      <c r="EH1778" s="6"/>
      <c r="EI1778" s="6"/>
      <c r="EJ1778" s="17"/>
    </row>
    <row r="1779" spans="119:140" x14ac:dyDescent="0.2">
      <c r="DO1779" s="6"/>
      <c r="DP1779" s="24"/>
      <c r="DQ1779" s="24"/>
      <c r="DR1779" s="6"/>
      <c r="DS1779" s="6"/>
      <c r="DT1779" s="6"/>
      <c r="DU1779" s="6"/>
      <c r="DV1779" s="17"/>
      <c r="DW1779" s="9"/>
      <c r="DX1779" s="9"/>
      <c r="DY1779" s="9"/>
      <c r="DZ1779" s="17"/>
      <c r="EA1779" s="6"/>
      <c r="EB1779" s="6"/>
      <c r="EC1779" s="6"/>
      <c r="ED1779" s="6"/>
      <c r="EE1779" s="6"/>
      <c r="EF1779" s="6"/>
      <c r="EG1779" s="6"/>
      <c r="EH1779" s="6"/>
      <c r="EI1779" s="6"/>
      <c r="EJ1779" s="17"/>
    </row>
    <row r="1780" spans="119:140" x14ac:dyDescent="0.2">
      <c r="DO1780" s="6"/>
      <c r="DP1780" s="24"/>
      <c r="DQ1780" s="24"/>
      <c r="DR1780" s="6"/>
      <c r="DS1780" s="6"/>
      <c r="DT1780" s="6"/>
      <c r="DU1780" s="6"/>
      <c r="DV1780" s="17"/>
      <c r="DW1780" s="9"/>
      <c r="DX1780" s="9"/>
      <c r="DY1780" s="9"/>
      <c r="DZ1780" s="17"/>
      <c r="EA1780" s="6"/>
      <c r="EB1780" s="6"/>
      <c r="EC1780" s="6"/>
      <c r="ED1780" s="6"/>
      <c r="EE1780" s="6"/>
      <c r="EF1780" s="6"/>
      <c r="EG1780" s="6"/>
      <c r="EH1780" s="6"/>
      <c r="EI1780" s="6"/>
      <c r="EJ1780" s="17"/>
    </row>
    <row r="1781" spans="119:140" x14ac:dyDescent="0.2">
      <c r="DO1781" s="6"/>
      <c r="DP1781" s="24"/>
      <c r="DQ1781" s="24"/>
      <c r="DR1781" s="6"/>
      <c r="DS1781" s="6"/>
      <c r="DT1781" s="6"/>
      <c r="DU1781" s="6"/>
      <c r="DV1781" s="17"/>
      <c r="DW1781" s="9"/>
      <c r="DX1781" s="9"/>
      <c r="DY1781" s="9"/>
      <c r="DZ1781" s="17"/>
      <c r="EA1781" s="6"/>
      <c r="EB1781" s="6"/>
      <c r="EC1781" s="6"/>
      <c r="ED1781" s="6"/>
      <c r="EE1781" s="6"/>
      <c r="EF1781" s="6"/>
      <c r="EG1781" s="6"/>
      <c r="EH1781" s="6"/>
      <c r="EI1781" s="6"/>
      <c r="EJ1781" s="17"/>
    </row>
    <row r="1782" spans="119:140" x14ac:dyDescent="0.2">
      <c r="DO1782" s="6"/>
      <c r="DP1782" s="24"/>
      <c r="DQ1782" s="24"/>
      <c r="DR1782" s="6"/>
      <c r="DS1782" s="6"/>
      <c r="DT1782" s="6"/>
      <c r="DU1782" s="6"/>
      <c r="DV1782" s="17"/>
      <c r="DW1782" s="9"/>
      <c r="DX1782" s="9"/>
      <c r="DY1782" s="9"/>
      <c r="DZ1782" s="17"/>
      <c r="EA1782" s="6"/>
      <c r="EB1782" s="6"/>
      <c r="EC1782" s="6"/>
      <c r="ED1782" s="6"/>
      <c r="EE1782" s="6"/>
      <c r="EF1782" s="6"/>
      <c r="EG1782" s="6"/>
      <c r="EH1782" s="6"/>
      <c r="EI1782" s="6"/>
      <c r="EJ1782" s="17"/>
    </row>
    <row r="1783" spans="119:140" x14ac:dyDescent="0.2">
      <c r="DO1783" s="6"/>
      <c r="DP1783" s="24"/>
      <c r="DQ1783" s="24"/>
      <c r="DR1783" s="6"/>
      <c r="DS1783" s="6"/>
      <c r="DT1783" s="6"/>
      <c r="DU1783" s="6"/>
      <c r="DV1783" s="17"/>
      <c r="DW1783" s="9"/>
      <c r="DX1783" s="9"/>
      <c r="DY1783" s="9"/>
      <c r="DZ1783" s="17"/>
      <c r="EA1783" s="6"/>
      <c r="EB1783" s="6"/>
      <c r="EC1783" s="6"/>
      <c r="ED1783" s="6"/>
      <c r="EE1783" s="6"/>
      <c r="EF1783" s="6"/>
      <c r="EG1783" s="6"/>
      <c r="EH1783" s="6"/>
      <c r="EI1783" s="6"/>
      <c r="EJ1783" s="17"/>
    </row>
    <row r="1784" spans="119:140" x14ac:dyDescent="0.2">
      <c r="DO1784" s="6"/>
      <c r="DP1784" s="24"/>
      <c r="DQ1784" s="24"/>
      <c r="DR1784" s="6"/>
      <c r="DS1784" s="6"/>
      <c r="DT1784" s="6"/>
      <c r="DU1784" s="6"/>
      <c r="DV1784" s="17"/>
      <c r="DW1784" s="9"/>
      <c r="DX1784" s="9"/>
      <c r="DY1784" s="9"/>
      <c r="DZ1784" s="17"/>
      <c r="EA1784" s="6"/>
      <c r="EB1784" s="6"/>
      <c r="EC1784" s="6"/>
      <c r="ED1784" s="6"/>
      <c r="EE1784" s="6"/>
      <c r="EF1784" s="6"/>
      <c r="EG1784" s="6"/>
      <c r="EH1784" s="6"/>
      <c r="EI1784" s="6"/>
      <c r="EJ1784" s="17"/>
    </row>
    <row r="1785" spans="119:140" x14ac:dyDescent="0.2">
      <c r="DO1785" s="6"/>
      <c r="DP1785" s="24"/>
      <c r="DQ1785" s="24"/>
      <c r="DR1785" s="6"/>
      <c r="DS1785" s="6"/>
      <c r="DT1785" s="6"/>
      <c r="DU1785" s="6"/>
      <c r="DV1785" s="17"/>
      <c r="DW1785" s="9"/>
      <c r="DX1785" s="9"/>
      <c r="DY1785" s="9"/>
      <c r="DZ1785" s="17"/>
      <c r="EA1785" s="6"/>
      <c r="EB1785" s="6"/>
      <c r="EC1785" s="6"/>
      <c r="ED1785" s="6"/>
      <c r="EE1785" s="6"/>
      <c r="EF1785" s="6"/>
      <c r="EG1785" s="6"/>
      <c r="EH1785" s="6"/>
      <c r="EI1785" s="6"/>
      <c r="EJ1785" s="17"/>
    </row>
    <row r="1786" spans="119:140" x14ac:dyDescent="0.2">
      <c r="DO1786" s="6"/>
      <c r="DP1786" s="24"/>
      <c r="DQ1786" s="24"/>
      <c r="DR1786" s="6"/>
      <c r="DS1786" s="6"/>
      <c r="DT1786" s="6"/>
      <c r="DU1786" s="6"/>
      <c r="DV1786" s="17"/>
      <c r="DW1786" s="9"/>
      <c r="DX1786" s="9"/>
      <c r="DY1786" s="9"/>
      <c r="DZ1786" s="17"/>
      <c r="EA1786" s="6"/>
      <c r="EB1786" s="6"/>
      <c r="EC1786" s="6"/>
      <c r="ED1786" s="6"/>
      <c r="EE1786" s="6"/>
      <c r="EF1786" s="6"/>
      <c r="EG1786" s="6"/>
      <c r="EH1786" s="6"/>
      <c r="EI1786" s="6"/>
      <c r="EJ1786" s="17"/>
    </row>
    <row r="1787" spans="119:140" x14ac:dyDescent="0.2">
      <c r="DO1787" s="6"/>
      <c r="DP1787" s="24"/>
      <c r="DQ1787" s="24"/>
      <c r="DR1787" s="6"/>
      <c r="DS1787" s="6"/>
      <c r="DT1787" s="6"/>
      <c r="DU1787" s="6"/>
      <c r="DV1787" s="17"/>
      <c r="DW1787" s="9"/>
      <c r="DX1787" s="9"/>
      <c r="DY1787" s="9"/>
      <c r="DZ1787" s="17"/>
      <c r="EA1787" s="6"/>
      <c r="EB1787" s="6"/>
      <c r="EC1787" s="6"/>
      <c r="ED1787" s="6"/>
      <c r="EE1787" s="6"/>
      <c r="EF1787" s="6"/>
      <c r="EG1787" s="6"/>
      <c r="EH1787" s="6"/>
      <c r="EI1787" s="6"/>
      <c r="EJ1787" s="17"/>
    </row>
    <row r="1788" spans="119:140" x14ac:dyDescent="0.2">
      <c r="DO1788" s="6"/>
      <c r="DP1788" s="24"/>
      <c r="DQ1788" s="24"/>
      <c r="DR1788" s="6"/>
      <c r="DS1788" s="6"/>
      <c r="DT1788" s="6"/>
      <c r="DU1788" s="6"/>
      <c r="DV1788" s="17"/>
      <c r="DW1788" s="9"/>
      <c r="DX1788" s="9"/>
      <c r="DY1788" s="9"/>
      <c r="DZ1788" s="17"/>
      <c r="EA1788" s="6"/>
      <c r="EB1788" s="6"/>
      <c r="EC1788" s="6"/>
      <c r="ED1788" s="6"/>
      <c r="EE1788" s="6"/>
      <c r="EF1788" s="6"/>
      <c r="EG1788" s="6"/>
      <c r="EH1788" s="6"/>
      <c r="EI1788" s="6"/>
      <c r="EJ1788" s="17"/>
    </row>
    <row r="1789" spans="119:140" x14ac:dyDescent="0.2">
      <c r="DO1789" s="6"/>
      <c r="DP1789" s="24"/>
      <c r="DQ1789" s="24"/>
      <c r="DR1789" s="6"/>
      <c r="DS1789" s="6"/>
      <c r="DT1789" s="6"/>
      <c r="DU1789" s="6"/>
      <c r="DV1789" s="17"/>
      <c r="DW1789" s="9"/>
      <c r="DX1789" s="9"/>
      <c r="DY1789" s="9"/>
      <c r="DZ1789" s="17"/>
      <c r="EA1789" s="6"/>
      <c r="EB1789" s="6"/>
      <c r="EC1789" s="6"/>
      <c r="ED1789" s="6"/>
      <c r="EE1789" s="6"/>
      <c r="EF1789" s="6"/>
      <c r="EG1789" s="6"/>
      <c r="EH1789" s="6"/>
      <c r="EI1789" s="6"/>
      <c r="EJ1789" s="17"/>
    </row>
    <row r="1790" spans="119:140" x14ac:dyDescent="0.2">
      <c r="DO1790" s="6"/>
      <c r="DP1790" s="24"/>
      <c r="DQ1790" s="24"/>
      <c r="DR1790" s="6"/>
      <c r="DS1790" s="6"/>
      <c r="DT1790" s="6"/>
      <c r="DU1790" s="6"/>
      <c r="DV1790" s="17"/>
      <c r="DW1790" s="9"/>
      <c r="DX1790" s="9"/>
      <c r="DY1790" s="9"/>
      <c r="DZ1790" s="17"/>
      <c r="EA1790" s="6"/>
      <c r="EB1790" s="6"/>
      <c r="EC1790" s="6"/>
      <c r="ED1790" s="6"/>
      <c r="EE1790" s="6"/>
      <c r="EF1790" s="6"/>
      <c r="EG1790" s="6"/>
      <c r="EH1790" s="6"/>
      <c r="EI1790" s="6"/>
      <c r="EJ1790" s="17"/>
    </row>
    <row r="1791" spans="119:140" x14ac:dyDescent="0.2">
      <c r="DO1791" s="6"/>
      <c r="DP1791" s="24"/>
      <c r="DQ1791" s="24"/>
      <c r="DR1791" s="6"/>
      <c r="DS1791" s="6"/>
      <c r="DT1791" s="6"/>
      <c r="DU1791" s="6"/>
      <c r="DV1791" s="17"/>
      <c r="DW1791" s="9"/>
      <c r="DX1791" s="9"/>
      <c r="DY1791" s="9"/>
      <c r="DZ1791" s="17"/>
      <c r="EA1791" s="6"/>
      <c r="EB1791" s="6"/>
      <c r="EC1791" s="6"/>
      <c r="ED1791" s="6"/>
      <c r="EE1791" s="6"/>
      <c r="EF1791" s="6"/>
      <c r="EG1791" s="6"/>
      <c r="EH1791" s="6"/>
      <c r="EI1791" s="6"/>
      <c r="EJ1791" s="17"/>
    </row>
    <row r="1792" spans="119:140" x14ac:dyDescent="0.2">
      <c r="DO1792" s="6"/>
      <c r="DP1792" s="24"/>
      <c r="DQ1792" s="24"/>
      <c r="DR1792" s="6"/>
      <c r="DS1792" s="6"/>
      <c r="DT1792" s="6"/>
      <c r="DU1792" s="6"/>
      <c r="DV1792" s="17"/>
      <c r="DW1792" s="9"/>
      <c r="DX1792" s="9"/>
      <c r="DY1792" s="9"/>
      <c r="DZ1792" s="17"/>
      <c r="EA1792" s="6"/>
      <c r="EB1792" s="6"/>
      <c r="EC1792" s="6"/>
      <c r="ED1792" s="6"/>
      <c r="EE1792" s="6"/>
      <c r="EF1792" s="6"/>
      <c r="EG1792" s="6"/>
      <c r="EH1792" s="6"/>
      <c r="EI1792" s="6"/>
      <c r="EJ1792" s="17"/>
    </row>
    <row r="1793" spans="119:140" x14ac:dyDescent="0.2">
      <c r="DO1793" s="6"/>
      <c r="DP1793" s="24"/>
      <c r="DQ1793" s="24"/>
      <c r="DR1793" s="6"/>
      <c r="DS1793" s="6"/>
      <c r="DT1793" s="6"/>
      <c r="DU1793" s="6"/>
      <c r="DV1793" s="17"/>
      <c r="DW1793" s="9"/>
      <c r="DX1793" s="9"/>
      <c r="DY1793" s="9"/>
      <c r="DZ1793" s="17"/>
      <c r="EA1793" s="6"/>
      <c r="EB1793" s="6"/>
      <c r="EC1793" s="6"/>
      <c r="ED1793" s="6"/>
      <c r="EE1793" s="6"/>
      <c r="EF1793" s="6"/>
      <c r="EG1793" s="6"/>
      <c r="EH1793" s="6"/>
      <c r="EI1793" s="6"/>
      <c r="EJ1793" s="17"/>
    </row>
    <row r="1794" spans="119:140" x14ac:dyDescent="0.2">
      <c r="DO1794" s="6"/>
      <c r="DP1794" s="24"/>
      <c r="DQ1794" s="24"/>
      <c r="DR1794" s="6"/>
      <c r="DS1794" s="6"/>
      <c r="DT1794" s="6"/>
      <c r="DU1794" s="6"/>
      <c r="DV1794" s="17"/>
      <c r="DW1794" s="9"/>
      <c r="DX1794" s="9"/>
      <c r="DY1794" s="9"/>
      <c r="DZ1794" s="17"/>
      <c r="EA1794" s="6"/>
      <c r="EB1794" s="6"/>
      <c r="EC1794" s="6"/>
      <c r="ED1794" s="6"/>
      <c r="EE1794" s="6"/>
      <c r="EF1794" s="6"/>
      <c r="EG1794" s="6"/>
      <c r="EH1794" s="6"/>
      <c r="EI1794" s="6"/>
      <c r="EJ1794" s="17"/>
    </row>
    <row r="1795" spans="119:140" x14ac:dyDescent="0.2">
      <c r="DO1795" s="6"/>
      <c r="DP1795" s="24"/>
      <c r="DQ1795" s="24"/>
      <c r="DR1795" s="6"/>
      <c r="DS1795" s="6"/>
      <c r="DT1795" s="6"/>
      <c r="DU1795" s="6"/>
      <c r="DV1795" s="17"/>
      <c r="DW1795" s="9"/>
      <c r="DX1795" s="9"/>
      <c r="DY1795" s="9"/>
      <c r="DZ1795" s="17"/>
      <c r="EA1795" s="6"/>
      <c r="EB1795" s="6"/>
      <c r="EC1795" s="6"/>
      <c r="ED1795" s="6"/>
      <c r="EE1795" s="6"/>
      <c r="EF1795" s="6"/>
      <c r="EG1795" s="6"/>
      <c r="EH1795" s="6"/>
      <c r="EI1795" s="6"/>
      <c r="EJ1795" s="17"/>
    </row>
    <row r="1796" spans="119:140" x14ac:dyDescent="0.2">
      <c r="DO1796" s="6"/>
      <c r="DP1796" s="24"/>
      <c r="DQ1796" s="24"/>
      <c r="DR1796" s="6"/>
      <c r="DS1796" s="6"/>
      <c r="DT1796" s="6"/>
      <c r="DU1796" s="6"/>
      <c r="DV1796" s="17"/>
      <c r="DW1796" s="9"/>
      <c r="DX1796" s="9"/>
      <c r="DY1796" s="9"/>
      <c r="DZ1796" s="17"/>
      <c r="EA1796" s="6"/>
      <c r="EB1796" s="6"/>
      <c r="EC1796" s="6"/>
      <c r="ED1796" s="6"/>
      <c r="EE1796" s="6"/>
      <c r="EF1796" s="6"/>
      <c r="EG1796" s="6"/>
      <c r="EH1796" s="6"/>
      <c r="EI1796" s="6"/>
      <c r="EJ1796" s="17"/>
    </row>
    <row r="1797" spans="119:140" x14ac:dyDescent="0.2">
      <c r="DO1797" s="6"/>
      <c r="DP1797" s="24"/>
      <c r="DQ1797" s="24"/>
      <c r="DR1797" s="6"/>
      <c r="DS1797" s="6"/>
      <c r="DT1797" s="6"/>
      <c r="DU1797" s="6"/>
      <c r="DV1797" s="17"/>
      <c r="DW1797" s="9"/>
      <c r="DX1797" s="9"/>
      <c r="DY1797" s="9"/>
      <c r="DZ1797" s="17"/>
      <c r="EA1797" s="6"/>
      <c r="EB1797" s="6"/>
      <c r="EC1797" s="6"/>
      <c r="ED1797" s="6"/>
      <c r="EE1797" s="6"/>
      <c r="EF1797" s="6"/>
      <c r="EG1797" s="6"/>
      <c r="EH1797" s="6"/>
      <c r="EI1797" s="6"/>
      <c r="EJ1797" s="17"/>
    </row>
    <row r="1798" spans="119:140" x14ac:dyDescent="0.2">
      <c r="DO1798" s="6"/>
      <c r="DP1798" s="24"/>
      <c r="DQ1798" s="24"/>
      <c r="DR1798" s="6"/>
      <c r="DS1798" s="6"/>
      <c r="DT1798" s="6"/>
      <c r="DU1798" s="6"/>
      <c r="DV1798" s="17"/>
      <c r="DW1798" s="9"/>
      <c r="DX1798" s="9"/>
      <c r="DY1798" s="9"/>
      <c r="DZ1798" s="17"/>
      <c r="EA1798" s="6"/>
      <c r="EB1798" s="6"/>
      <c r="EC1798" s="6"/>
      <c r="ED1798" s="6"/>
      <c r="EE1798" s="6"/>
      <c r="EF1798" s="6"/>
      <c r="EG1798" s="6"/>
      <c r="EH1798" s="6"/>
      <c r="EI1798" s="6"/>
      <c r="EJ1798" s="17"/>
    </row>
    <row r="1799" spans="119:140" x14ac:dyDescent="0.2">
      <c r="DO1799" s="6"/>
      <c r="DP1799" s="24"/>
      <c r="DQ1799" s="24"/>
      <c r="DR1799" s="6"/>
      <c r="DS1799" s="6"/>
      <c r="DT1799" s="6"/>
      <c r="DU1799" s="6"/>
      <c r="DV1799" s="17"/>
      <c r="DW1799" s="9"/>
      <c r="DX1799" s="9"/>
      <c r="DY1799" s="9"/>
      <c r="DZ1799" s="17"/>
      <c r="EA1799" s="6"/>
      <c r="EB1799" s="6"/>
      <c r="EC1799" s="6"/>
      <c r="ED1799" s="6"/>
      <c r="EE1799" s="6"/>
      <c r="EF1799" s="6"/>
      <c r="EG1799" s="6"/>
      <c r="EH1799" s="6"/>
      <c r="EI1799" s="6"/>
      <c r="EJ1799" s="17"/>
    </row>
    <row r="1800" spans="119:140" x14ac:dyDescent="0.2">
      <c r="DO1800" s="6"/>
      <c r="DP1800" s="24"/>
      <c r="DQ1800" s="24"/>
      <c r="DR1800" s="6"/>
      <c r="DS1800" s="6"/>
      <c r="DT1800" s="6"/>
      <c r="DU1800" s="6"/>
      <c r="DV1800" s="17"/>
      <c r="DW1800" s="9"/>
      <c r="DX1800" s="9"/>
      <c r="DY1800" s="9"/>
      <c r="DZ1800" s="17"/>
      <c r="EA1800" s="6"/>
      <c r="EB1800" s="6"/>
      <c r="EC1800" s="6"/>
      <c r="ED1800" s="6"/>
      <c r="EE1800" s="6"/>
      <c r="EF1800" s="6"/>
      <c r="EG1800" s="6"/>
      <c r="EH1800" s="6"/>
      <c r="EI1800" s="6"/>
      <c r="EJ1800" s="17"/>
    </row>
    <row r="1801" spans="119:140" x14ac:dyDescent="0.2">
      <c r="DO1801" s="6"/>
      <c r="DP1801" s="24"/>
      <c r="DQ1801" s="24"/>
      <c r="DR1801" s="6"/>
      <c r="DS1801" s="6"/>
      <c r="DT1801" s="6"/>
      <c r="DU1801" s="6"/>
      <c r="DV1801" s="17"/>
      <c r="DW1801" s="9"/>
      <c r="DX1801" s="9"/>
      <c r="DY1801" s="9"/>
      <c r="DZ1801" s="17"/>
      <c r="EA1801" s="6"/>
      <c r="EB1801" s="6"/>
      <c r="EC1801" s="6"/>
      <c r="ED1801" s="6"/>
      <c r="EE1801" s="6"/>
      <c r="EF1801" s="6"/>
      <c r="EG1801" s="6"/>
      <c r="EH1801" s="6"/>
      <c r="EI1801" s="6"/>
      <c r="EJ1801" s="17"/>
    </row>
    <row r="1802" spans="119:140" x14ac:dyDescent="0.2">
      <c r="DO1802" s="6"/>
      <c r="DP1802" s="24"/>
      <c r="DQ1802" s="24"/>
      <c r="DR1802" s="6"/>
      <c r="DS1802" s="6"/>
      <c r="DT1802" s="6"/>
      <c r="DU1802" s="6"/>
      <c r="DV1802" s="17"/>
      <c r="DW1802" s="9"/>
      <c r="DX1802" s="9"/>
      <c r="DY1802" s="9"/>
      <c r="DZ1802" s="17"/>
      <c r="EA1802" s="6"/>
      <c r="EB1802" s="6"/>
      <c r="EC1802" s="6"/>
      <c r="ED1802" s="6"/>
      <c r="EE1802" s="6"/>
      <c r="EF1802" s="6"/>
      <c r="EG1802" s="6"/>
      <c r="EH1802" s="6"/>
      <c r="EI1802" s="6"/>
      <c r="EJ1802" s="17"/>
    </row>
    <row r="1803" spans="119:140" x14ac:dyDescent="0.2">
      <c r="DO1803" s="6"/>
      <c r="DP1803" s="24"/>
      <c r="DQ1803" s="24"/>
      <c r="DR1803" s="6"/>
      <c r="DS1803" s="6"/>
      <c r="DT1803" s="6"/>
      <c r="DU1803" s="6"/>
      <c r="DV1803" s="17"/>
      <c r="DW1803" s="9"/>
      <c r="DX1803" s="9"/>
      <c r="DY1803" s="9"/>
      <c r="DZ1803" s="17"/>
      <c r="EA1803" s="6"/>
      <c r="EB1803" s="6"/>
      <c r="EC1803" s="6"/>
      <c r="ED1803" s="6"/>
      <c r="EE1803" s="6"/>
      <c r="EF1803" s="6"/>
      <c r="EG1803" s="6"/>
      <c r="EH1803" s="6"/>
      <c r="EI1803" s="6"/>
      <c r="EJ1803" s="17"/>
    </row>
    <row r="1804" spans="119:140" x14ac:dyDescent="0.2">
      <c r="DO1804" s="6"/>
      <c r="DP1804" s="24"/>
      <c r="DQ1804" s="24"/>
      <c r="DR1804" s="6"/>
      <c r="DS1804" s="6"/>
      <c r="DT1804" s="6"/>
      <c r="DU1804" s="6"/>
      <c r="DV1804" s="17"/>
      <c r="DW1804" s="9"/>
      <c r="DX1804" s="9"/>
      <c r="DY1804" s="9"/>
      <c r="DZ1804" s="17"/>
      <c r="EA1804" s="6"/>
      <c r="EB1804" s="6"/>
      <c r="EC1804" s="6"/>
      <c r="ED1804" s="6"/>
      <c r="EE1804" s="6"/>
      <c r="EF1804" s="6"/>
      <c r="EG1804" s="6"/>
      <c r="EH1804" s="6"/>
      <c r="EI1804" s="6"/>
      <c r="EJ1804" s="17"/>
    </row>
    <row r="1805" spans="119:140" x14ac:dyDescent="0.2">
      <c r="DO1805" s="6"/>
      <c r="DP1805" s="24"/>
      <c r="DQ1805" s="24"/>
      <c r="DR1805" s="6"/>
      <c r="DS1805" s="6"/>
      <c r="DT1805" s="6"/>
      <c r="DU1805" s="6"/>
      <c r="DV1805" s="17"/>
      <c r="DW1805" s="9"/>
      <c r="DX1805" s="9"/>
      <c r="DY1805" s="9"/>
      <c r="DZ1805" s="17"/>
      <c r="EA1805" s="6"/>
      <c r="EB1805" s="6"/>
      <c r="EC1805" s="6"/>
      <c r="ED1805" s="6"/>
      <c r="EE1805" s="6"/>
      <c r="EF1805" s="6"/>
      <c r="EG1805" s="6"/>
      <c r="EH1805" s="6"/>
      <c r="EI1805" s="6"/>
      <c r="EJ1805" s="17"/>
    </row>
    <row r="1806" spans="119:140" x14ac:dyDescent="0.2">
      <c r="DO1806" s="6"/>
      <c r="DP1806" s="24"/>
      <c r="DQ1806" s="24"/>
      <c r="DR1806" s="6"/>
      <c r="DS1806" s="6"/>
      <c r="DT1806" s="6"/>
      <c r="DU1806" s="6"/>
      <c r="DV1806" s="17"/>
      <c r="DW1806" s="9"/>
      <c r="DX1806" s="9"/>
      <c r="DY1806" s="9"/>
      <c r="DZ1806" s="17"/>
      <c r="EA1806" s="6"/>
      <c r="EB1806" s="6"/>
      <c r="EC1806" s="6"/>
      <c r="ED1806" s="6"/>
      <c r="EE1806" s="6"/>
      <c r="EF1806" s="6"/>
      <c r="EG1806" s="6"/>
      <c r="EH1806" s="6"/>
      <c r="EI1806" s="6"/>
      <c r="EJ1806" s="17"/>
    </row>
    <row r="1807" spans="119:140" x14ac:dyDescent="0.2">
      <c r="DO1807" s="6"/>
      <c r="DP1807" s="24"/>
      <c r="DQ1807" s="24"/>
      <c r="DR1807" s="6"/>
      <c r="DS1807" s="6"/>
      <c r="DT1807" s="6"/>
      <c r="DU1807" s="6"/>
      <c r="DV1807" s="17"/>
      <c r="DW1807" s="9"/>
      <c r="DX1807" s="9"/>
      <c r="DY1807" s="9"/>
      <c r="DZ1807" s="17"/>
      <c r="EA1807" s="6"/>
      <c r="EB1807" s="6"/>
      <c r="EC1807" s="6"/>
      <c r="ED1807" s="6"/>
      <c r="EE1807" s="6"/>
      <c r="EF1807" s="6"/>
      <c r="EG1807" s="6"/>
      <c r="EH1807" s="6"/>
      <c r="EI1807" s="6"/>
      <c r="EJ1807" s="17"/>
    </row>
    <row r="1808" spans="119:140" x14ac:dyDescent="0.2">
      <c r="DO1808" s="6"/>
      <c r="DP1808" s="24"/>
      <c r="DQ1808" s="24"/>
      <c r="DR1808" s="6"/>
      <c r="DS1808" s="6"/>
      <c r="DT1808" s="6"/>
      <c r="DU1808" s="6"/>
      <c r="DV1808" s="17"/>
      <c r="DW1808" s="9"/>
      <c r="DX1808" s="9"/>
      <c r="DY1808" s="9"/>
      <c r="DZ1808" s="17"/>
      <c r="EA1808" s="6"/>
      <c r="EB1808" s="6"/>
      <c r="EC1808" s="6"/>
      <c r="ED1808" s="6"/>
      <c r="EE1808" s="6"/>
      <c r="EF1808" s="6"/>
      <c r="EG1808" s="6"/>
      <c r="EH1808" s="6"/>
      <c r="EI1808" s="6"/>
      <c r="EJ1808" s="17"/>
    </row>
    <row r="1809" spans="119:140" x14ac:dyDescent="0.2">
      <c r="DO1809" s="6"/>
      <c r="DP1809" s="24"/>
      <c r="DQ1809" s="24"/>
      <c r="DR1809" s="6"/>
      <c r="DS1809" s="6"/>
      <c r="DT1809" s="6"/>
      <c r="DU1809" s="6"/>
      <c r="DV1809" s="17"/>
      <c r="DW1809" s="9"/>
      <c r="DX1809" s="9"/>
      <c r="DY1809" s="9"/>
      <c r="DZ1809" s="17"/>
      <c r="EA1809" s="6"/>
      <c r="EB1809" s="6"/>
      <c r="EC1809" s="6"/>
      <c r="ED1809" s="6"/>
      <c r="EE1809" s="6"/>
      <c r="EF1809" s="6"/>
      <c r="EG1809" s="6"/>
      <c r="EH1809" s="6"/>
      <c r="EI1809" s="6"/>
      <c r="EJ1809" s="17"/>
    </row>
    <row r="1810" spans="119:140" x14ac:dyDescent="0.2">
      <c r="DO1810" s="6"/>
      <c r="DP1810" s="24"/>
      <c r="DQ1810" s="24"/>
      <c r="DR1810" s="6"/>
      <c r="DS1810" s="6"/>
      <c r="DT1810" s="6"/>
      <c r="DU1810" s="6"/>
      <c r="DV1810" s="17"/>
      <c r="DW1810" s="9"/>
      <c r="DX1810" s="9"/>
      <c r="DY1810" s="9"/>
      <c r="DZ1810" s="17"/>
      <c r="EA1810" s="6"/>
      <c r="EB1810" s="6"/>
      <c r="EC1810" s="6"/>
      <c r="ED1810" s="6"/>
      <c r="EE1810" s="6"/>
      <c r="EF1810" s="6"/>
      <c r="EG1810" s="6"/>
      <c r="EH1810" s="6"/>
      <c r="EI1810" s="6"/>
      <c r="EJ1810" s="17"/>
    </row>
    <row r="1811" spans="119:140" x14ac:dyDescent="0.2">
      <c r="DO1811" s="6"/>
      <c r="DP1811" s="24"/>
      <c r="DQ1811" s="24"/>
      <c r="DR1811" s="6"/>
      <c r="DS1811" s="6"/>
      <c r="DT1811" s="6"/>
      <c r="DU1811" s="6"/>
      <c r="DV1811" s="17"/>
      <c r="DW1811" s="9"/>
      <c r="DX1811" s="9"/>
      <c r="DY1811" s="9"/>
      <c r="DZ1811" s="17"/>
      <c r="EA1811" s="6"/>
      <c r="EB1811" s="6"/>
      <c r="EC1811" s="6"/>
      <c r="ED1811" s="6"/>
      <c r="EE1811" s="6"/>
      <c r="EF1811" s="6"/>
      <c r="EG1811" s="6"/>
      <c r="EH1811" s="6"/>
      <c r="EI1811" s="6"/>
      <c r="EJ1811" s="17"/>
    </row>
    <row r="1812" spans="119:140" x14ac:dyDescent="0.2">
      <c r="DO1812" s="6"/>
      <c r="DP1812" s="24"/>
      <c r="DQ1812" s="24"/>
      <c r="DR1812" s="6"/>
      <c r="DS1812" s="6"/>
      <c r="DT1812" s="6"/>
      <c r="DU1812" s="6"/>
      <c r="DV1812" s="17"/>
      <c r="DW1812" s="9"/>
      <c r="DX1812" s="9"/>
      <c r="DY1812" s="9"/>
      <c r="DZ1812" s="17"/>
      <c r="EA1812" s="6"/>
      <c r="EB1812" s="6"/>
      <c r="EC1812" s="6"/>
      <c r="ED1812" s="6"/>
      <c r="EE1812" s="6"/>
      <c r="EF1812" s="6"/>
      <c r="EG1812" s="6"/>
      <c r="EH1812" s="6"/>
      <c r="EI1812" s="6"/>
      <c r="EJ1812" s="17"/>
    </row>
    <row r="1813" spans="119:140" x14ac:dyDescent="0.2">
      <c r="DO1813" s="6"/>
      <c r="DP1813" s="24"/>
      <c r="DQ1813" s="24"/>
      <c r="DR1813" s="6"/>
      <c r="DS1813" s="6"/>
      <c r="DT1813" s="6"/>
      <c r="DU1813" s="6"/>
      <c r="DV1813" s="17"/>
      <c r="DW1813" s="9"/>
      <c r="DX1813" s="9"/>
      <c r="DY1813" s="9"/>
      <c r="DZ1813" s="17"/>
      <c r="EA1813" s="6"/>
      <c r="EB1813" s="6"/>
      <c r="EC1813" s="6"/>
      <c r="ED1813" s="6"/>
      <c r="EE1813" s="6"/>
      <c r="EF1813" s="6"/>
      <c r="EG1813" s="6"/>
      <c r="EH1813" s="6"/>
      <c r="EI1813" s="6"/>
      <c r="EJ1813" s="17"/>
    </row>
    <row r="1814" spans="119:140" x14ac:dyDescent="0.2">
      <c r="DO1814" s="6"/>
      <c r="DP1814" s="24"/>
      <c r="DQ1814" s="24"/>
      <c r="DR1814" s="6"/>
      <c r="DS1814" s="6"/>
      <c r="DT1814" s="6"/>
      <c r="DU1814" s="6"/>
      <c r="DV1814" s="17"/>
      <c r="DW1814" s="9"/>
      <c r="DX1814" s="9"/>
      <c r="DY1814" s="9"/>
      <c r="DZ1814" s="17"/>
      <c r="EA1814" s="6"/>
      <c r="EB1814" s="6"/>
      <c r="EC1814" s="6"/>
      <c r="ED1814" s="6"/>
      <c r="EE1814" s="6"/>
      <c r="EF1814" s="6"/>
      <c r="EG1814" s="6"/>
      <c r="EH1814" s="6"/>
      <c r="EI1814" s="6"/>
      <c r="EJ1814" s="17"/>
    </row>
    <row r="1815" spans="119:140" x14ac:dyDescent="0.2">
      <c r="DO1815" s="6"/>
      <c r="DP1815" s="24"/>
      <c r="DQ1815" s="24"/>
      <c r="DR1815" s="6"/>
      <c r="DS1815" s="6"/>
      <c r="DT1815" s="6"/>
      <c r="DU1815" s="6"/>
      <c r="DV1815" s="17"/>
      <c r="DW1815" s="9"/>
      <c r="DX1815" s="9"/>
      <c r="DY1815" s="9"/>
      <c r="DZ1815" s="17"/>
      <c r="EA1815" s="6"/>
      <c r="EB1815" s="6"/>
      <c r="EC1815" s="6"/>
      <c r="ED1815" s="6"/>
      <c r="EE1815" s="6"/>
      <c r="EF1815" s="6"/>
      <c r="EG1815" s="6"/>
      <c r="EH1815" s="6"/>
      <c r="EI1815" s="6"/>
      <c r="EJ1815" s="17"/>
    </row>
    <row r="1816" spans="119:140" x14ac:dyDescent="0.2">
      <c r="DO1816" s="6"/>
      <c r="DP1816" s="24"/>
      <c r="DQ1816" s="24"/>
      <c r="DR1816" s="6"/>
      <c r="DS1816" s="6"/>
      <c r="DT1816" s="6"/>
      <c r="DU1816" s="6"/>
      <c r="DV1816" s="17"/>
      <c r="DW1816" s="9"/>
      <c r="DX1816" s="9"/>
      <c r="DY1816" s="9"/>
      <c r="DZ1816" s="17"/>
      <c r="EA1816" s="6"/>
      <c r="EB1816" s="6"/>
      <c r="EC1816" s="6"/>
      <c r="ED1816" s="6"/>
      <c r="EE1816" s="6"/>
      <c r="EF1816" s="6"/>
      <c r="EG1816" s="6"/>
      <c r="EH1816" s="6"/>
      <c r="EI1816" s="6"/>
      <c r="EJ1816" s="17"/>
    </row>
    <row r="1817" spans="119:140" x14ac:dyDescent="0.2">
      <c r="DO1817" s="6"/>
      <c r="DP1817" s="24"/>
      <c r="DQ1817" s="24"/>
      <c r="DR1817" s="6"/>
      <c r="DS1817" s="6"/>
      <c r="DT1817" s="6"/>
      <c r="DU1817" s="6"/>
      <c r="DV1817" s="17"/>
      <c r="DW1817" s="9"/>
      <c r="DX1817" s="9"/>
      <c r="DY1817" s="9"/>
      <c r="DZ1817" s="17"/>
      <c r="EA1817" s="6"/>
      <c r="EB1817" s="6"/>
      <c r="EC1817" s="6"/>
      <c r="ED1817" s="6"/>
      <c r="EE1817" s="6"/>
      <c r="EF1817" s="6"/>
      <c r="EG1817" s="6"/>
      <c r="EH1817" s="6"/>
      <c r="EI1817" s="6"/>
      <c r="EJ1817" s="17"/>
    </row>
    <row r="1818" spans="119:140" x14ac:dyDescent="0.2">
      <c r="DO1818" s="6"/>
      <c r="DP1818" s="24"/>
      <c r="DQ1818" s="24"/>
      <c r="DR1818" s="6"/>
      <c r="DS1818" s="6"/>
      <c r="DT1818" s="6"/>
      <c r="DU1818" s="6"/>
      <c r="DV1818" s="17"/>
      <c r="DW1818" s="9"/>
      <c r="DX1818" s="9"/>
      <c r="DY1818" s="9"/>
      <c r="DZ1818" s="17"/>
      <c r="EA1818" s="6"/>
      <c r="EB1818" s="6"/>
      <c r="EC1818" s="6"/>
      <c r="ED1818" s="6"/>
      <c r="EE1818" s="6"/>
      <c r="EF1818" s="6"/>
      <c r="EG1818" s="6"/>
      <c r="EH1818" s="6"/>
      <c r="EI1818" s="6"/>
      <c r="EJ1818" s="17"/>
    </row>
    <row r="1819" spans="119:140" x14ac:dyDescent="0.2">
      <c r="DO1819" s="6"/>
      <c r="DP1819" s="24"/>
      <c r="DQ1819" s="24"/>
      <c r="DR1819" s="6"/>
      <c r="DS1819" s="6"/>
      <c r="DT1819" s="6"/>
      <c r="DU1819" s="6"/>
      <c r="DV1819" s="17"/>
      <c r="DW1819" s="9"/>
      <c r="DX1819" s="9"/>
      <c r="DY1819" s="9"/>
      <c r="DZ1819" s="17"/>
      <c r="EA1819" s="6"/>
      <c r="EB1819" s="6"/>
      <c r="EC1819" s="6"/>
      <c r="ED1819" s="6"/>
      <c r="EE1819" s="6"/>
      <c r="EF1819" s="6"/>
      <c r="EG1819" s="6"/>
      <c r="EH1819" s="6"/>
      <c r="EI1819" s="6"/>
      <c r="EJ1819" s="17"/>
    </row>
    <row r="1820" spans="119:140" x14ac:dyDescent="0.2">
      <c r="DO1820" s="6"/>
      <c r="DP1820" s="24"/>
      <c r="DQ1820" s="24"/>
      <c r="DR1820" s="6"/>
      <c r="DS1820" s="6"/>
      <c r="DT1820" s="6"/>
      <c r="DU1820" s="6"/>
      <c r="DV1820" s="17"/>
      <c r="DW1820" s="9"/>
      <c r="DX1820" s="9"/>
      <c r="DY1820" s="9"/>
      <c r="DZ1820" s="17"/>
      <c r="EA1820" s="6"/>
      <c r="EB1820" s="6"/>
      <c r="EC1820" s="6"/>
      <c r="ED1820" s="6"/>
      <c r="EE1820" s="6"/>
      <c r="EF1820" s="6"/>
      <c r="EG1820" s="6"/>
      <c r="EH1820" s="6"/>
      <c r="EI1820" s="6"/>
      <c r="EJ1820" s="17"/>
    </row>
    <row r="1821" spans="119:140" x14ac:dyDescent="0.2">
      <c r="DO1821" s="6"/>
      <c r="DP1821" s="24"/>
      <c r="DQ1821" s="24"/>
      <c r="DR1821" s="6"/>
      <c r="DS1821" s="6"/>
      <c r="DT1821" s="6"/>
      <c r="DU1821" s="6"/>
      <c r="DV1821" s="17"/>
      <c r="DW1821" s="9"/>
      <c r="DX1821" s="9"/>
      <c r="DY1821" s="9"/>
      <c r="DZ1821" s="17"/>
      <c r="EA1821" s="6"/>
      <c r="EB1821" s="6"/>
      <c r="EC1821" s="6"/>
      <c r="ED1821" s="6"/>
      <c r="EE1821" s="6"/>
      <c r="EF1821" s="6"/>
      <c r="EG1821" s="6"/>
      <c r="EH1821" s="6"/>
      <c r="EI1821" s="6"/>
      <c r="EJ1821" s="17"/>
    </row>
    <row r="1822" spans="119:140" x14ac:dyDescent="0.2">
      <c r="DO1822" s="6"/>
      <c r="DP1822" s="24"/>
      <c r="DQ1822" s="24"/>
      <c r="DR1822" s="6"/>
      <c r="DS1822" s="6"/>
      <c r="DT1822" s="6"/>
      <c r="DU1822" s="6"/>
      <c r="DV1822" s="17"/>
      <c r="DW1822" s="9"/>
      <c r="DX1822" s="9"/>
      <c r="DY1822" s="9"/>
      <c r="DZ1822" s="17"/>
      <c r="EA1822" s="6"/>
      <c r="EB1822" s="6"/>
      <c r="EC1822" s="6"/>
      <c r="ED1822" s="6"/>
      <c r="EE1822" s="6"/>
      <c r="EF1822" s="6"/>
      <c r="EG1822" s="6"/>
      <c r="EH1822" s="6"/>
      <c r="EI1822" s="6"/>
      <c r="EJ1822" s="17"/>
    </row>
    <row r="1823" spans="119:140" x14ac:dyDescent="0.2">
      <c r="DO1823" s="6"/>
      <c r="DP1823" s="24"/>
      <c r="DQ1823" s="24"/>
      <c r="DR1823" s="6"/>
      <c r="DS1823" s="6"/>
      <c r="DT1823" s="6"/>
      <c r="DU1823" s="6"/>
      <c r="DV1823" s="17"/>
      <c r="DW1823" s="9"/>
      <c r="DX1823" s="9"/>
      <c r="DY1823" s="9"/>
      <c r="DZ1823" s="17"/>
      <c r="EA1823" s="6"/>
      <c r="EB1823" s="6"/>
      <c r="EC1823" s="6"/>
      <c r="ED1823" s="6"/>
      <c r="EE1823" s="6"/>
      <c r="EF1823" s="6"/>
      <c r="EG1823" s="6"/>
      <c r="EH1823" s="6"/>
      <c r="EI1823" s="6"/>
      <c r="EJ1823" s="17"/>
    </row>
    <row r="1824" spans="119:140" x14ac:dyDescent="0.2">
      <c r="DO1824" s="6"/>
      <c r="DP1824" s="24"/>
      <c r="DQ1824" s="24"/>
      <c r="DR1824" s="6"/>
      <c r="DS1824" s="6"/>
      <c r="DT1824" s="6"/>
      <c r="DU1824" s="6"/>
      <c r="DV1824" s="17"/>
      <c r="DW1824" s="9"/>
      <c r="DX1824" s="9"/>
      <c r="DY1824" s="9"/>
      <c r="DZ1824" s="17"/>
      <c r="EA1824" s="6"/>
      <c r="EB1824" s="6"/>
      <c r="EC1824" s="6"/>
      <c r="ED1824" s="6"/>
      <c r="EE1824" s="6"/>
      <c r="EF1824" s="6"/>
      <c r="EG1824" s="6"/>
      <c r="EH1824" s="6"/>
      <c r="EI1824" s="6"/>
      <c r="EJ1824" s="17"/>
    </row>
    <row r="1825" spans="119:140" x14ac:dyDescent="0.2">
      <c r="DO1825" s="6"/>
      <c r="DP1825" s="24"/>
      <c r="DQ1825" s="24"/>
      <c r="DR1825" s="6"/>
      <c r="DS1825" s="6"/>
      <c r="DT1825" s="6"/>
      <c r="DU1825" s="6"/>
      <c r="DV1825" s="17"/>
      <c r="DW1825" s="9"/>
      <c r="DX1825" s="9"/>
      <c r="DY1825" s="9"/>
      <c r="DZ1825" s="17"/>
      <c r="EA1825" s="6"/>
      <c r="EB1825" s="6"/>
      <c r="EC1825" s="6"/>
      <c r="ED1825" s="6"/>
      <c r="EE1825" s="6"/>
      <c r="EF1825" s="6"/>
      <c r="EG1825" s="6"/>
      <c r="EH1825" s="6"/>
      <c r="EI1825" s="6"/>
      <c r="EJ1825" s="17"/>
    </row>
    <row r="1826" spans="119:140" x14ac:dyDescent="0.2">
      <c r="DO1826" s="6"/>
      <c r="DP1826" s="24"/>
      <c r="DQ1826" s="24"/>
      <c r="DR1826" s="6"/>
      <c r="DS1826" s="6"/>
      <c r="DT1826" s="6"/>
      <c r="DU1826" s="6"/>
      <c r="DV1826" s="17"/>
      <c r="DW1826" s="9"/>
      <c r="DX1826" s="9"/>
      <c r="DY1826" s="9"/>
      <c r="DZ1826" s="17"/>
      <c r="EA1826" s="6"/>
      <c r="EB1826" s="6"/>
      <c r="EC1826" s="6"/>
      <c r="ED1826" s="6"/>
      <c r="EE1826" s="6"/>
      <c r="EF1826" s="6"/>
      <c r="EG1826" s="6"/>
      <c r="EH1826" s="6"/>
      <c r="EI1826" s="6"/>
      <c r="EJ1826" s="17"/>
    </row>
    <row r="1827" spans="119:140" x14ac:dyDescent="0.2">
      <c r="DO1827" s="6"/>
      <c r="DP1827" s="24"/>
      <c r="DQ1827" s="24"/>
      <c r="DR1827" s="6"/>
      <c r="DS1827" s="6"/>
      <c r="DT1827" s="6"/>
      <c r="DU1827" s="6"/>
      <c r="DV1827" s="17"/>
      <c r="DW1827" s="9"/>
      <c r="DX1827" s="9"/>
      <c r="DY1827" s="9"/>
      <c r="DZ1827" s="17"/>
      <c r="EA1827" s="6"/>
      <c r="EB1827" s="6"/>
      <c r="EC1827" s="6"/>
      <c r="ED1827" s="6"/>
      <c r="EE1827" s="6"/>
      <c r="EF1827" s="6"/>
      <c r="EG1827" s="6"/>
      <c r="EH1827" s="6"/>
      <c r="EI1827" s="6"/>
      <c r="EJ1827" s="17"/>
    </row>
    <row r="1828" spans="119:140" x14ac:dyDescent="0.2">
      <c r="DO1828" s="6"/>
      <c r="DP1828" s="24"/>
      <c r="DQ1828" s="24"/>
      <c r="DR1828" s="6"/>
      <c r="DS1828" s="6"/>
      <c r="DT1828" s="6"/>
      <c r="DU1828" s="6"/>
      <c r="DV1828" s="17"/>
      <c r="DW1828" s="9"/>
      <c r="DX1828" s="9"/>
      <c r="DY1828" s="9"/>
      <c r="DZ1828" s="17"/>
      <c r="EA1828" s="6"/>
      <c r="EB1828" s="6"/>
      <c r="EC1828" s="6"/>
      <c r="ED1828" s="6"/>
      <c r="EE1828" s="6"/>
      <c r="EF1828" s="6"/>
      <c r="EG1828" s="6"/>
      <c r="EH1828" s="6"/>
      <c r="EI1828" s="6"/>
      <c r="EJ1828" s="17"/>
    </row>
    <row r="1829" spans="119:140" x14ac:dyDescent="0.2">
      <c r="DO1829" s="6"/>
      <c r="DP1829" s="24"/>
      <c r="DQ1829" s="24"/>
      <c r="DR1829" s="6"/>
      <c r="DS1829" s="6"/>
      <c r="DT1829" s="6"/>
      <c r="DU1829" s="6"/>
      <c r="DV1829" s="17"/>
      <c r="DW1829" s="9"/>
      <c r="DX1829" s="9"/>
      <c r="DY1829" s="9"/>
      <c r="DZ1829" s="17"/>
      <c r="EA1829" s="6"/>
      <c r="EB1829" s="6"/>
      <c r="EC1829" s="6"/>
      <c r="ED1829" s="6"/>
      <c r="EE1829" s="6"/>
      <c r="EF1829" s="6"/>
      <c r="EG1829" s="6"/>
      <c r="EH1829" s="6"/>
      <c r="EI1829" s="6"/>
      <c r="EJ1829" s="17"/>
    </row>
    <row r="1830" spans="119:140" x14ac:dyDescent="0.2">
      <c r="DO1830" s="6"/>
      <c r="DP1830" s="24"/>
      <c r="DQ1830" s="24"/>
      <c r="DR1830" s="6"/>
      <c r="DS1830" s="6"/>
      <c r="DT1830" s="6"/>
      <c r="DU1830" s="6"/>
      <c r="DV1830" s="17"/>
      <c r="DW1830" s="9"/>
      <c r="DX1830" s="9"/>
      <c r="DY1830" s="9"/>
      <c r="DZ1830" s="17"/>
      <c r="EA1830" s="6"/>
      <c r="EB1830" s="6"/>
      <c r="EC1830" s="6"/>
      <c r="ED1830" s="6"/>
      <c r="EE1830" s="6"/>
      <c r="EF1830" s="6"/>
      <c r="EG1830" s="6"/>
      <c r="EH1830" s="6"/>
      <c r="EI1830" s="6"/>
      <c r="EJ1830" s="17"/>
    </row>
    <row r="1831" spans="119:140" x14ac:dyDescent="0.2">
      <c r="DO1831" s="6"/>
      <c r="DP1831" s="24"/>
      <c r="DQ1831" s="24"/>
      <c r="DR1831" s="6"/>
      <c r="DS1831" s="6"/>
      <c r="DT1831" s="6"/>
      <c r="DU1831" s="6"/>
      <c r="DV1831" s="17"/>
      <c r="DW1831" s="9"/>
      <c r="DX1831" s="9"/>
      <c r="DY1831" s="9"/>
      <c r="DZ1831" s="17"/>
      <c r="EA1831" s="6"/>
      <c r="EB1831" s="6"/>
      <c r="EC1831" s="6"/>
      <c r="ED1831" s="6"/>
      <c r="EE1831" s="6"/>
      <c r="EF1831" s="6"/>
      <c r="EG1831" s="6"/>
      <c r="EH1831" s="6"/>
      <c r="EI1831" s="6"/>
      <c r="EJ1831" s="17"/>
    </row>
    <row r="1832" spans="119:140" x14ac:dyDescent="0.2">
      <c r="DO1832" s="6"/>
      <c r="DP1832" s="24"/>
      <c r="DQ1832" s="24"/>
      <c r="DR1832" s="6"/>
      <c r="DS1832" s="6"/>
      <c r="DT1832" s="6"/>
      <c r="DU1832" s="6"/>
      <c r="DV1832" s="17"/>
      <c r="DW1832" s="9"/>
      <c r="DX1832" s="9"/>
      <c r="DY1832" s="9"/>
      <c r="DZ1832" s="17"/>
      <c r="EA1832" s="6"/>
      <c r="EB1832" s="6"/>
      <c r="EC1832" s="6"/>
      <c r="ED1832" s="6"/>
      <c r="EE1832" s="6"/>
      <c r="EF1832" s="6"/>
      <c r="EG1832" s="6"/>
      <c r="EH1832" s="6"/>
      <c r="EI1832" s="6"/>
      <c r="EJ1832" s="17"/>
    </row>
    <row r="1833" spans="119:140" x14ac:dyDescent="0.2">
      <c r="DO1833" s="6"/>
      <c r="DP1833" s="24"/>
      <c r="DQ1833" s="24"/>
      <c r="DR1833" s="6"/>
      <c r="DS1833" s="6"/>
      <c r="DT1833" s="6"/>
      <c r="DU1833" s="6"/>
      <c r="DV1833" s="17"/>
      <c r="DW1833" s="9"/>
      <c r="DX1833" s="9"/>
      <c r="DY1833" s="9"/>
      <c r="DZ1833" s="17"/>
      <c r="EA1833" s="6"/>
      <c r="EB1833" s="6"/>
      <c r="EC1833" s="6"/>
      <c r="ED1833" s="6"/>
      <c r="EE1833" s="6"/>
      <c r="EF1833" s="6"/>
      <c r="EG1833" s="6"/>
      <c r="EH1833" s="6"/>
      <c r="EI1833" s="6"/>
      <c r="EJ1833" s="17"/>
    </row>
    <row r="1834" spans="119:140" x14ac:dyDescent="0.2">
      <c r="DO1834" s="6"/>
      <c r="DP1834" s="24"/>
      <c r="DQ1834" s="24"/>
      <c r="DR1834" s="6"/>
      <c r="DS1834" s="6"/>
      <c r="DT1834" s="6"/>
      <c r="DU1834" s="6"/>
      <c r="DV1834" s="17"/>
      <c r="DW1834" s="9"/>
      <c r="DX1834" s="9"/>
      <c r="DY1834" s="9"/>
      <c r="DZ1834" s="17"/>
      <c r="EA1834" s="6"/>
      <c r="EB1834" s="6"/>
      <c r="EC1834" s="6"/>
      <c r="ED1834" s="6"/>
      <c r="EE1834" s="6"/>
      <c r="EF1834" s="6"/>
      <c r="EG1834" s="6"/>
      <c r="EH1834" s="6"/>
      <c r="EI1834" s="6"/>
      <c r="EJ1834" s="17"/>
    </row>
    <row r="1835" spans="119:140" x14ac:dyDescent="0.2">
      <c r="DO1835" s="6"/>
      <c r="DP1835" s="24"/>
      <c r="DQ1835" s="24"/>
      <c r="DR1835" s="6"/>
      <c r="DS1835" s="6"/>
      <c r="DT1835" s="6"/>
      <c r="DU1835" s="6"/>
      <c r="DV1835" s="17"/>
      <c r="DW1835" s="9"/>
      <c r="DX1835" s="9"/>
      <c r="DY1835" s="9"/>
      <c r="DZ1835" s="17"/>
      <c r="EA1835" s="6"/>
      <c r="EB1835" s="6"/>
      <c r="EC1835" s="6"/>
      <c r="ED1835" s="6"/>
      <c r="EE1835" s="6"/>
      <c r="EF1835" s="6"/>
      <c r="EG1835" s="6"/>
      <c r="EH1835" s="6"/>
      <c r="EI1835" s="6"/>
      <c r="EJ1835" s="17"/>
    </row>
    <row r="1836" spans="119:140" x14ac:dyDescent="0.2">
      <c r="DO1836" s="6"/>
      <c r="DP1836" s="24"/>
      <c r="DQ1836" s="24"/>
      <c r="DR1836" s="6"/>
      <c r="DS1836" s="6"/>
      <c r="DT1836" s="6"/>
      <c r="DU1836" s="6"/>
      <c r="DV1836" s="17"/>
      <c r="DW1836" s="9"/>
      <c r="DX1836" s="9"/>
      <c r="DY1836" s="9"/>
      <c r="DZ1836" s="17"/>
      <c r="EA1836" s="6"/>
      <c r="EB1836" s="6"/>
      <c r="EC1836" s="6"/>
      <c r="ED1836" s="6"/>
      <c r="EE1836" s="6"/>
      <c r="EF1836" s="6"/>
      <c r="EG1836" s="6"/>
      <c r="EH1836" s="6"/>
      <c r="EI1836" s="6"/>
      <c r="EJ1836" s="17"/>
    </row>
    <row r="1837" spans="119:140" x14ac:dyDescent="0.2">
      <c r="DO1837" s="6"/>
      <c r="DP1837" s="24"/>
      <c r="DQ1837" s="24"/>
      <c r="DR1837" s="6"/>
      <c r="DS1837" s="6"/>
      <c r="DT1837" s="6"/>
      <c r="DU1837" s="6"/>
      <c r="DV1837" s="17"/>
      <c r="DW1837" s="9"/>
      <c r="DX1837" s="9"/>
      <c r="DY1837" s="9"/>
      <c r="DZ1837" s="17"/>
      <c r="EA1837" s="6"/>
      <c r="EB1837" s="6"/>
      <c r="EC1837" s="6"/>
      <c r="ED1837" s="6"/>
      <c r="EE1837" s="6"/>
      <c r="EF1837" s="6"/>
      <c r="EG1837" s="6"/>
      <c r="EH1837" s="6"/>
      <c r="EI1837" s="6"/>
      <c r="EJ1837" s="17"/>
    </row>
    <row r="1838" spans="119:140" x14ac:dyDescent="0.2">
      <c r="DO1838" s="6"/>
      <c r="DP1838" s="24"/>
      <c r="DQ1838" s="24"/>
      <c r="DR1838" s="6"/>
      <c r="DS1838" s="6"/>
      <c r="DT1838" s="6"/>
      <c r="DU1838" s="6"/>
      <c r="DV1838" s="17"/>
      <c r="DW1838" s="9"/>
      <c r="DX1838" s="9"/>
      <c r="DY1838" s="9"/>
      <c r="DZ1838" s="17"/>
      <c r="EA1838" s="6"/>
      <c r="EB1838" s="6"/>
      <c r="EC1838" s="6"/>
      <c r="ED1838" s="6"/>
      <c r="EE1838" s="6"/>
      <c r="EF1838" s="6"/>
      <c r="EG1838" s="6"/>
      <c r="EH1838" s="6"/>
      <c r="EI1838" s="6"/>
      <c r="EJ1838" s="17"/>
    </row>
    <row r="1839" spans="119:140" x14ac:dyDescent="0.2">
      <c r="DO1839" s="6"/>
      <c r="DP1839" s="24"/>
      <c r="DQ1839" s="24"/>
      <c r="DR1839" s="6"/>
      <c r="DS1839" s="6"/>
      <c r="DT1839" s="6"/>
      <c r="DU1839" s="6"/>
      <c r="DV1839" s="17"/>
      <c r="DW1839" s="9"/>
      <c r="DX1839" s="9"/>
      <c r="DY1839" s="9"/>
      <c r="DZ1839" s="17"/>
      <c r="EA1839" s="6"/>
      <c r="EB1839" s="6"/>
      <c r="EC1839" s="6"/>
      <c r="ED1839" s="6"/>
      <c r="EE1839" s="6"/>
      <c r="EF1839" s="6"/>
      <c r="EG1839" s="6"/>
      <c r="EH1839" s="6"/>
      <c r="EI1839" s="6"/>
      <c r="EJ1839" s="17"/>
    </row>
    <row r="1840" spans="119:140" x14ac:dyDescent="0.2">
      <c r="DO1840" s="6"/>
      <c r="DP1840" s="24"/>
      <c r="DQ1840" s="24"/>
      <c r="DR1840" s="6"/>
      <c r="DS1840" s="6"/>
      <c r="DT1840" s="6"/>
      <c r="DU1840" s="6"/>
      <c r="DV1840" s="17"/>
      <c r="DW1840" s="9"/>
      <c r="DX1840" s="9"/>
      <c r="DY1840" s="9"/>
      <c r="DZ1840" s="17"/>
      <c r="EA1840" s="6"/>
      <c r="EB1840" s="6"/>
      <c r="EC1840" s="6"/>
      <c r="ED1840" s="6"/>
      <c r="EE1840" s="6"/>
      <c r="EF1840" s="6"/>
      <c r="EG1840" s="6"/>
      <c r="EH1840" s="6"/>
      <c r="EI1840" s="6"/>
      <c r="EJ1840" s="17"/>
    </row>
    <row r="1841" spans="119:140" x14ac:dyDescent="0.2">
      <c r="DO1841" s="6"/>
      <c r="DP1841" s="24"/>
      <c r="DQ1841" s="24"/>
      <c r="DR1841" s="6"/>
      <c r="DS1841" s="6"/>
      <c r="DT1841" s="6"/>
      <c r="DU1841" s="6"/>
      <c r="DV1841" s="17"/>
      <c r="DW1841" s="9"/>
      <c r="DX1841" s="9"/>
      <c r="DY1841" s="9"/>
      <c r="DZ1841" s="17"/>
      <c r="EA1841" s="6"/>
      <c r="EB1841" s="6"/>
      <c r="EC1841" s="6"/>
      <c r="ED1841" s="6"/>
      <c r="EE1841" s="6"/>
      <c r="EF1841" s="6"/>
      <c r="EG1841" s="6"/>
      <c r="EH1841" s="6"/>
      <c r="EI1841" s="6"/>
      <c r="EJ1841" s="17"/>
    </row>
    <row r="1842" spans="119:140" x14ac:dyDescent="0.2">
      <c r="DO1842" s="6"/>
      <c r="DP1842" s="24"/>
      <c r="DQ1842" s="24"/>
      <c r="DR1842" s="6"/>
      <c r="DS1842" s="6"/>
      <c r="DT1842" s="6"/>
      <c r="DU1842" s="6"/>
      <c r="DV1842" s="17"/>
      <c r="DW1842" s="9"/>
      <c r="DX1842" s="9"/>
      <c r="DY1842" s="9"/>
      <c r="DZ1842" s="17"/>
      <c r="EA1842" s="6"/>
      <c r="EB1842" s="6"/>
      <c r="EC1842" s="6"/>
      <c r="ED1842" s="6"/>
      <c r="EE1842" s="6"/>
      <c r="EF1842" s="6"/>
      <c r="EG1842" s="6"/>
      <c r="EH1842" s="6"/>
      <c r="EI1842" s="6"/>
      <c r="EJ1842" s="17"/>
    </row>
    <row r="1843" spans="119:140" x14ac:dyDescent="0.2">
      <c r="DO1843" s="6"/>
      <c r="DP1843" s="24"/>
      <c r="DQ1843" s="24"/>
      <c r="DR1843" s="6"/>
      <c r="DS1843" s="6"/>
      <c r="DT1843" s="6"/>
      <c r="DU1843" s="6"/>
      <c r="DV1843" s="17"/>
      <c r="DW1843" s="9"/>
      <c r="DX1843" s="9"/>
      <c r="DY1843" s="9"/>
      <c r="DZ1843" s="17"/>
      <c r="EA1843" s="6"/>
      <c r="EB1843" s="6"/>
      <c r="EC1843" s="6"/>
      <c r="ED1843" s="6"/>
      <c r="EE1843" s="6"/>
      <c r="EF1843" s="6"/>
      <c r="EG1843" s="6"/>
      <c r="EH1843" s="6"/>
      <c r="EI1843" s="6"/>
      <c r="EJ1843" s="17"/>
    </row>
    <row r="1844" spans="119:140" x14ac:dyDescent="0.2">
      <c r="DO1844" s="6"/>
      <c r="DP1844" s="24"/>
      <c r="DQ1844" s="24"/>
      <c r="DR1844" s="6"/>
      <c r="DS1844" s="6"/>
      <c r="DT1844" s="6"/>
      <c r="DU1844" s="6"/>
      <c r="DV1844" s="17"/>
      <c r="DW1844" s="9"/>
      <c r="DX1844" s="9"/>
      <c r="DY1844" s="9"/>
      <c r="DZ1844" s="17"/>
      <c r="EA1844" s="6"/>
      <c r="EB1844" s="6"/>
      <c r="EC1844" s="6"/>
      <c r="ED1844" s="6"/>
      <c r="EE1844" s="6"/>
      <c r="EF1844" s="6"/>
      <c r="EG1844" s="6"/>
      <c r="EH1844" s="6"/>
      <c r="EI1844" s="6"/>
      <c r="EJ1844" s="17"/>
    </row>
    <row r="1845" spans="119:140" x14ac:dyDescent="0.2">
      <c r="DO1845" s="6"/>
      <c r="DP1845" s="24"/>
      <c r="DQ1845" s="24"/>
      <c r="DR1845" s="6"/>
      <c r="DS1845" s="6"/>
      <c r="DT1845" s="6"/>
      <c r="DU1845" s="6"/>
      <c r="DV1845" s="17"/>
      <c r="DW1845" s="9"/>
      <c r="DX1845" s="9"/>
      <c r="DY1845" s="9"/>
      <c r="DZ1845" s="17"/>
      <c r="EA1845" s="6"/>
      <c r="EB1845" s="6"/>
      <c r="EC1845" s="6"/>
      <c r="ED1845" s="6"/>
      <c r="EE1845" s="6"/>
      <c r="EF1845" s="6"/>
      <c r="EG1845" s="6"/>
      <c r="EH1845" s="6"/>
      <c r="EI1845" s="6"/>
      <c r="EJ1845" s="17"/>
    </row>
    <row r="1846" spans="119:140" x14ac:dyDescent="0.2">
      <c r="DO1846" s="6"/>
      <c r="DP1846" s="24"/>
      <c r="DQ1846" s="24"/>
      <c r="DR1846" s="6"/>
      <c r="DS1846" s="6"/>
      <c r="DT1846" s="6"/>
      <c r="DU1846" s="6"/>
      <c r="DV1846" s="17"/>
      <c r="DW1846" s="9"/>
      <c r="DX1846" s="9"/>
      <c r="DY1846" s="9"/>
      <c r="DZ1846" s="17"/>
      <c r="EA1846" s="6"/>
      <c r="EB1846" s="6"/>
      <c r="EC1846" s="6"/>
      <c r="ED1846" s="6"/>
      <c r="EE1846" s="6"/>
      <c r="EF1846" s="6"/>
      <c r="EG1846" s="6"/>
      <c r="EH1846" s="6"/>
      <c r="EI1846" s="6"/>
      <c r="EJ1846" s="17"/>
    </row>
    <row r="1847" spans="119:140" x14ac:dyDescent="0.2">
      <c r="DO1847" s="6"/>
      <c r="DP1847" s="24"/>
      <c r="DQ1847" s="24"/>
      <c r="DR1847" s="6"/>
      <c r="DS1847" s="6"/>
      <c r="DT1847" s="6"/>
      <c r="DU1847" s="6"/>
      <c r="DV1847" s="17"/>
      <c r="DW1847" s="9"/>
      <c r="DX1847" s="9"/>
      <c r="DY1847" s="9"/>
      <c r="DZ1847" s="17"/>
      <c r="EA1847" s="6"/>
      <c r="EB1847" s="6"/>
      <c r="EC1847" s="6"/>
      <c r="ED1847" s="6"/>
      <c r="EE1847" s="6"/>
      <c r="EF1847" s="6"/>
      <c r="EG1847" s="6"/>
      <c r="EH1847" s="6"/>
      <c r="EI1847" s="6"/>
      <c r="EJ1847" s="17"/>
    </row>
    <row r="1848" spans="119:140" x14ac:dyDescent="0.2">
      <c r="DO1848" s="6"/>
      <c r="DP1848" s="24"/>
      <c r="DQ1848" s="24"/>
      <c r="DR1848" s="6"/>
      <c r="DS1848" s="6"/>
      <c r="DT1848" s="6"/>
      <c r="DU1848" s="6"/>
      <c r="DV1848" s="17"/>
      <c r="DW1848" s="9"/>
      <c r="DX1848" s="9"/>
      <c r="DY1848" s="9"/>
      <c r="DZ1848" s="17"/>
      <c r="EA1848" s="6"/>
      <c r="EB1848" s="6"/>
      <c r="EC1848" s="6"/>
      <c r="ED1848" s="6"/>
      <c r="EE1848" s="6"/>
      <c r="EF1848" s="6"/>
      <c r="EG1848" s="6"/>
      <c r="EH1848" s="6"/>
      <c r="EI1848" s="6"/>
      <c r="EJ1848" s="17"/>
    </row>
    <row r="1849" spans="119:140" x14ac:dyDescent="0.2">
      <c r="DO1849" s="6"/>
      <c r="DP1849" s="24"/>
      <c r="DQ1849" s="24"/>
      <c r="DR1849" s="6"/>
      <c r="DS1849" s="6"/>
      <c r="DT1849" s="6"/>
      <c r="DU1849" s="6"/>
      <c r="DV1849" s="17"/>
      <c r="DW1849" s="9"/>
      <c r="DX1849" s="9"/>
      <c r="DY1849" s="9"/>
      <c r="DZ1849" s="17"/>
      <c r="EA1849" s="6"/>
      <c r="EB1849" s="6"/>
      <c r="EC1849" s="6"/>
      <c r="ED1849" s="6"/>
      <c r="EE1849" s="6"/>
      <c r="EF1849" s="6"/>
      <c r="EG1849" s="6"/>
      <c r="EH1849" s="6"/>
      <c r="EI1849" s="6"/>
      <c r="EJ1849" s="17"/>
    </row>
    <row r="1850" spans="119:140" x14ac:dyDescent="0.2">
      <c r="DO1850" s="6"/>
      <c r="DP1850" s="24"/>
      <c r="DQ1850" s="24"/>
      <c r="DR1850" s="6"/>
      <c r="DS1850" s="6"/>
      <c r="DT1850" s="6"/>
      <c r="DU1850" s="6"/>
      <c r="DV1850" s="17"/>
      <c r="DW1850" s="9"/>
      <c r="DX1850" s="9"/>
      <c r="DY1850" s="9"/>
      <c r="DZ1850" s="17"/>
      <c r="EA1850" s="6"/>
      <c r="EB1850" s="6"/>
      <c r="EC1850" s="6"/>
      <c r="ED1850" s="6"/>
      <c r="EE1850" s="6"/>
      <c r="EF1850" s="6"/>
      <c r="EG1850" s="6"/>
      <c r="EH1850" s="6"/>
      <c r="EI1850" s="6"/>
      <c r="EJ1850" s="17"/>
    </row>
    <row r="1851" spans="119:140" x14ac:dyDescent="0.2">
      <c r="DO1851" s="6"/>
      <c r="DP1851" s="24"/>
      <c r="DQ1851" s="24"/>
      <c r="DR1851" s="6"/>
      <c r="DS1851" s="6"/>
      <c r="DT1851" s="6"/>
      <c r="DU1851" s="6"/>
      <c r="DV1851" s="17"/>
      <c r="DW1851" s="9"/>
      <c r="DX1851" s="9"/>
      <c r="DY1851" s="9"/>
      <c r="DZ1851" s="17"/>
      <c r="EA1851" s="6"/>
      <c r="EB1851" s="6"/>
      <c r="EC1851" s="6"/>
      <c r="ED1851" s="6"/>
      <c r="EE1851" s="6"/>
      <c r="EF1851" s="6"/>
      <c r="EG1851" s="6"/>
      <c r="EH1851" s="6"/>
      <c r="EI1851" s="6"/>
      <c r="EJ1851" s="17"/>
    </row>
    <row r="1852" spans="119:140" x14ac:dyDescent="0.2">
      <c r="DO1852" s="6"/>
      <c r="DP1852" s="24"/>
      <c r="DQ1852" s="24"/>
      <c r="DR1852" s="6"/>
      <c r="DS1852" s="6"/>
      <c r="DT1852" s="6"/>
      <c r="DU1852" s="6"/>
      <c r="DV1852" s="17"/>
      <c r="DW1852" s="9"/>
      <c r="DX1852" s="9"/>
      <c r="DY1852" s="9"/>
      <c r="DZ1852" s="17"/>
      <c r="EA1852" s="6"/>
      <c r="EB1852" s="6"/>
      <c r="EC1852" s="6"/>
      <c r="ED1852" s="6"/>
      <c r="EE1852" s="6"/>
      <c r="EF1852" s="6"/>
      <c r="EG1852" s="6"/>
      <c r="EH1852" s="6"/>
      <c r="EI1852" s="6"/>
      <c r="EJ1852" s="17"/>
    </row>
    <row r="1853" spans="119:140" x14ac:dyDescent="0.2">
      <c r="DO1853" s="6"/>
      <c r="DP1853" s="24"/>
      <c r="DQ1853" s="24"/>
      <c r="DR1853" s="6"/>
      <c r="DS1853" s="6"/>
      <c r="DT1853" s="6"/>
      <c r="DU1853" s="6"/>
      <c r="DV1853" s="17"/>
      <c r="DW1853" s="9"/>
      <c r="DX1853" s="9"/>
      <c r="DY1853" s="9"/>
      <c r="DZ1853" s="17"/>
      <c r="EA1853" s="6"/>
      <c r="EB1853" s="6"/>
      <c r="EC1853" s="6"/>
      <c r="ED1853" s="6"/>
      <c r="EE1853" s="6"/>
      <c r="EF1853" s="6"/>
      <c r="EG1853" s="6"/>
      <c r="EH1853" s="6"/>
      <c r="EI1853" s="6"/>
      <c r="EJ1853" s="17"/>
    </row>
    <row r="1854" spans="119:140" x14ac:dyDescent="0.2">
      <c r="DO1854" s="6"/>
      <c r="DP1854" s="24"/>
      <c r="DQ1854" s="24"/>
      <c r="DR1854" s="6"/>
      <c r="DS1854" s="6"/>
      <c r="DT1854" s="6"/>
      <c r="DU1854" s="6"/>
      <c r="DV1854" s="17"/>
      <c r="DW1854" s="9"/>
      <c r="DX1854" s="9"/>
      <c r="DY1854" s="9"/>
      <c r="DZ1854" s="17"/>
      <c r="EA1854" s="6"/>
      <c r="EB1854" s="6"/>
      <c r="EC1854" s="6"/>
      <c r="ED1854" s="6"/>
      <c r="EE1854" s="6"/>
      <c r="EF1854" s="6"/>
      <c r="EG1854" s="6"/>
      <c r="EH1854" s="6"/>
      <c r="EI1854" s="6"/>
      <c r="EJ1854" s="17"/>
    </row>
    <row r="1855" spans="119:140" x14ac:dyDescent="0.2">
      <c r="DO1855" s="6"/>
      <c r="DP1855" s="24"/>
      <c r="DQ1855" s="24"/>
      <c r="DR1855" s="6"/>
      <c r="DS1855" s="6"/>
      <c r="DT1855" s="6"/>
      <c r="DU1855" s="6"/>
      <c r="DV1855" s="17"/>
      <c r="DW1855" s="9"/>
      <c r="DX1855" s="9"/>
      <c r="DY1855" s="9"/>
      <c r="DZ1855" s="17"/>
      <c r="EA1855" s="6"/>
      <c r="EB1855" s="6"/>
      <c r="EC1855" s="6"/>
      <c r="ED1855" s="6"/>
      <c r="EE1855" s="6"/>
      <c r="EF1855" s="6"/>
      <c r="EG1855" s="6"/>
      <c r="EH1855" s="6"/>
      <c r="EI1855" s="6"/>
      <c r="EJ1855" s="17"/>
    </row>
    <row r="1856" spans="119:140" x14ac:dyDescent="0.2">
      <c r="DO1856" s="6"/>
      <c r="DP1856" s="24"/>
      <c r="DQ1856" s="24"/>
      <c r="DR1856" s="6"/>
      <c r="DS1856" s="6"/>
      <c r="DT1856" s="6"/>
      <c r="DU1856" s="6"/>
      <c r="DV1856" s="17"/>
      <c r="DW1856" s="9"/>
      <c r="DX1856" s="9"/>
      <c r="DY1856" s="9"/>
      <c r="DZ1856" s="17"/>
      <c r="EA1856" s="6"/>
      <c r="EB1856" s="6"/>
      <c r="EC1856" s="6"/>
      <c r="ED1856" s="6"/>
      <c r="EE1856" s="6"/>
      <c r="EF1856" s="6"/>
      <c r="EG1856" s="6"/>
      <c r="EH1856" s="6"/>
      <c r="EI1856" s="6"/>
      <c r="EJ1856" s="17"/>
    </row>
    <row r="1857" spans="119:140" x14ac:dyDescent="0.2">
      <c r="DO1857" s="6"/>
      <c r="DP1857" s="24"/>
      <c r="DQ1857" s="24"/>
      <c r="DR1857" s="6"/>
      <c r="DS1857" s="6"/>
      <c r="DT1857" s="6"/>
      <c r="DU1857" s="6"/>
      <c r="DV1857" s="17"/>
      <c r="DW1857" s="9"/>
      <c r="DX1857" s="9"/>
      <c r="DY1857" s="9"/>
      <c r="DZ1857" s="17"/>
      <c r="EA1857" s="6"/>
      <c r="EB1857" s="6"/>
      <c r="EC1857" s="6"/>
      <c r="ED1857" s="6"/>
      <c r="EE1857" s="6"/>
      <c r="EF1857" s="6"/>
      <c r="EG1857" s="6"/>
      <c r="EH1857" s="6"/>
      <c r="EI1857" s="6"/>
      <c r="EJ1857" s="17"/>
    </row>
    <row r="1858" spans="119:140" x14ac:dyDescent="0.2">
      <c r="DO1858" s="6"/>
      <c r="DP1858" s="24"/>
      <c r="DQ1858" s="24"/>
      <c r="DR1858" s="6"/>
      <c r="DS1858" s="6"/>
      <c r="DT1858" s="6"/>
      <c r="DU1858" s="6"/>
      <c r="DV1858" s="17"/>
      <c r="DW1858" s="9"/>
      <c r="DX1858" s="9"/>
      <c r="DY1858" s="9"/>
      <c r="DZ1858" s="17"/>
      <c r="EA1858" s="6"/>
      <c r="EB1858" s="6"/>
      <c r="EC1858" s="6"/>
      <c r="ED1858" s="6"/>
      <c r="EE1858" s="6"/>
      <c r="EF1858" s="6"/>
      <c r="EG1858" s="6"/>
      <c r="EH1858" s="6"/>
      <c r="EI1858" s="6"/>
      <c r="EJ1858" s="17"/>
    </row>
    <row r="1859" spans="119:140" x14ac:dyDescent="0.2">
      <c r="DO1859" s="6"/>
      <c r="DP1859" s="24"/>
      <c r="DQ1859" s="24"/>
      <c r="DR1859" s="6"/>
      <c r="DS1859" s="6"/>
      <c r="DT1859" s="6"/>
      <c r="DU1859" s="6"/>
      <c r="DV1859" s="17"/>
      <c r="DW1859" s="9"/>
      <c r="DX1859" s="9"/>
      <c r="DY1859" s="9"/>
      <c r="DZ1859" s="17"/>
      <c r="EA1859" s="6"/>
      <c r="EB1859" s="6"/>
      <c r="EC1859" s="6"/>
      <c r="ED1859" s="6"/>
      <c r="EE1859" s="6"/>
      <c r="EF1859" s="6"/>
      <c r="EG1859" s="6"/>
      <c r="EH1859" s="6"/>
      <c r="EI1859" s="6"/>
      <c r="EJ1859" s="17"/>
    </row>
    <row r="1860" spans="119:140" x14ac:dyDescent="0.2">
      <c r="DO1860" s="6"/>
      <c r="DP1860" s="24"/>
      <c r="DQ1860" s="24"/>
      <c r="DR1860" s="6"/>
      <c r="DS1860" s="6"/>
      <c r="DT1860" s="6"/>
      <c r="DU1860" s="6"/>
      <c r="DV1860" s="17"/>
      <c r="DW1860" s="9"/>
      <c r="DX1860" s="9"/>
      <c r="DY1860" s="9"/>
      <c r="DZ1860" s="17"/>
      <c r="EA1860" s="6"/>
      <c r="EB1860" s="6"/>
      <c r="EC1860" s="6"/>
      <c r="ED1860" s="6"/>
      <c r="EE1860" s="6"/>
      <c r="EF1860" s="6"/>
      <c r="EG1860" s="6"/>
      <c r="EH1860" s="6"/>
      <c r="EI1860" s="6"/>
      <c r="EJ1860" s="17"/>
    </row>
    <row r="1861" spans="119:140" x14ac:dyDescent="0.2">
      <c r="DO1861" s="6"/>
      <c r="DP1861" s="24"/>
      <c r="DQ1861" s="24"/>
      <c r="DR1861" s="6"/>
      <c r="DS1861" s="6"/>
      <c r="DT1861" s="6"/>
      <c r="DU1861" s="6"/>
      <c r="DV1861" s="17"/>
      <c r="DW1861" s="9"/>
      <c r="DX1861" s="9"/>
      <c r="DY1861" s="9"/>
      <c r="DZ1861" s="17"/>
      <c r="EA1861" s="6"/>
      <c r="EB1861" s="6"/>
      <c r="EC1861" s="6"/>
      <c r="ED1861" s="6"/>
      <c r="EE1861" s="6"/>
      <c r="EF1861" s="6"/>
      <c r="EG1861" s="6"/>
      <c r="EH1861" s="6"/>
      <c r="EI1861" s="6"/>
      <c r="EJ1861" s="17"/>
    </row>
    <row r="1862" spans="119:140" x14ac:dyDescent="0.2">
      <c r="DO1862" s="6"/>
      <c r="DP1862" s="24"/>
      <c r="DQ1862" s="24"/>
      <c r="DR1862" s="6"/>
      <c r="DS1862" s="6"/>
      <c r="DT1862" s="6"/>
      <c r="DU1862" s="6"/>
      <c r="DV1862" s="17"/>
      <c r="DW1862" s="9"/>
      <c r="DX1862" s="9"/>
      <c r="DY1862" s="9"/>
      <c r="DZ1862" s="17"/>
      <c r="EA1862" s="6"/>
      <c r="EB1862" s="6"/>
      <c r="EC1862" s="6"/>
      <c r="ED1862" s="6"/>
      <c r="EE1862" s="6"/>
      <c r="EF1862" s="6"/>
      <c r="EG1862" s="6"/>
      <c r="EH1862" s="6"/>
      <c r="EI1862" s="6"/>
      <c r="EJ1862" s="17"/>
    </row>
    <row r="1863" spans="119:140" x14ac:dyDescent="0.2">
      <c r="DO1863" s="6"/>
      <c r="DP1863" s="24"/>
      <c r="DQ1863" s="24"/>
      <c r="DR1863" s="6"/>
      <c r="DS1863" s="6"/>
      <c r="DT1863" s="6"/>
      <c r="DU1863" s="6"/>
      <c r="DV1863" s="17"/>
      <c r="DW1863" s="9"/>
      <c r="DX1863" s="9"/>
      <c r="DY1863" s="9"/>
      <c r="DZ1863" s="17"/>
      <c r="EA1863" s="6"/>
      <c r="EB1863" s="6"/>
      <c r="EC1863" s="6"/>
      <c r="ED1863" s="6"/>
      <c r="EE1863" s="6"/>
      <c r="EF1863" s="6"/>
      <c r="EG1863" s="6"/>
      <c r="EH1863" s="6"/>
      <c r="EI1863" s="6"/>
      <c r="EJ1863" s="17"/>
    </row>
    <row r="1864" spans="119:140" x14ac:dyDescent="0.2">
      <c r="DO1864" s="6"/>
      <c r="DP1864" s="24"/>
      <c r="DQ1864" s="24"/>
      <c r="DR1864" s="6"/>
      <c r="DS1864" s="6"/>
      <c r="DT1864" s="6"/>
      <c r="DU1864" s="6"/>
      <c r="DV1864" s="17"/>
      <c r="DW1864" s="9"/>
      <c r="DX1864" s="9"/>
      <c r="DY1864" s="9"/>
      <c r="DZ1864" s="17"/>
      <c r="EA1864" s="6"/>
      <c r="EB1864" s="6"/>
      <c r="EC1864" s="6"/>
      <c r="ED1864" s="6"/>
      <c r="EE1864" s="6"/>
      <c r="EF1864" s="6"/>
      <c r="EG1864" s="6"/>
      <c r="EH1864" s="6"/>
      <c r="EI1864" s="6"/>
      <c r="EJ1864" s="17"/>
    </row>
    <row r="1865" spans="119:140" x14ac:dyDescent="0.2">
      <c r="DO1865" s="6"/>
      <c r="DP1865" s="24"/>
      <c r="DQ1865" s="24"/>
      <c r="DR1865" s="6"/>
      <c r="DS1865" s="6"/>
      <c r="DT1865" s="6"/>
      <c r="DU1865" s="6"/>
      <c r="DV1865" s="17"/>
      <c r="DW1865" s="9"/>
      <c r="DX1865" s="9"/>
      <c r="DY1865" s="9"/>
      <c r="DZ1865" s="17"/>
      <c r="EA1865" s="6"/>
      <c r="EB1865" s="6"/>
      <c r="EC1865" s="6"/>
      <c r="ED1865" s="6"/>
      <c r="EE1865" s="6"/>
      <c r="EF1865" s="6"/>
      <c r="EG1865" s="6"/>
      <c r="EH1865" s="6"/>
      <c r="EI1865" s="6"/>
      <c r="EJ1865" s="17"/>
    </row>
    <row r="1866" spans="119:140" x14ac:dyDescent="0.2">
      <c r="DO1866" s="6"/>
      <c r="DP1866" s="24"/>
      <c r="DQ1866" s="24"/>
      <c r="DR1866" s="6"/>
      <c r="DS1866" s="6"/>
      <c r="DT1866" s="6"/>
      <c r="DU1866" s="6"/>
      <c r="DV1866" s="17"/>
      <c r="DW1866" s="9"/>
      <c r="DX1866" s="9"/>
      <c r="DY1866" s="9"/>
      <c r="DZ1866" s="17"/>
      <c r="EA1866" s="6"/>
      <c r="EB1866" s="6"/>
      <c r="EC1866" s="6"/>
      <c r="ED1866" s="6"/>
      <c r="EE1866" s="6"/>
      <c r="EF1866" s="6"/>
      <c r="EG1866" s="6"/>
      <c r="EH1866" s="6"/>
      <c r="EI1866" s="6"/>
      <c r="EJ1866" s="17"/>
    </row>
    <row r="1867" spans="119:140" x14ac:dyDescent="0.2">
      <c r="DO1867" s="6"/>
      <c r="DP1867" s="24"/>
      <c r="DQ1867" s="24"/>
      <c r="DR1867" s="6"/>
      <c r="DS1867" s="6"/>
      <c r="DT1867" s="6"/>
      <c r="DU1867" s="6"/>
      <c r="DV1867" s="17"/>
      <c r="DW1867" s="9"/>
      <c r="DX1867" s="9"/>
      <c r="DY1867" s="9"/>
      <c r="DZ1867" s="17"/>
      <c r="EA1867" s="6"/>
      <c r="EB1867" s="6"/>
      <c r="EC1867" s="6"/>
      <c r="ED1867" s="6"/>
      <c r="EE1867" s="6"/>
      <c r="EF1867" s="6"/>
      <c r="EG1867" s="6"/>
      <c r="EH1867" s="6"/>
      <c r="EI1867" s="6"/>
      <c r="EJ1867" s="17"/>
    </row>
    <row r="1868" spans="119:140" x14ac:dyDescent="0.2">
      <c r="DO1868" s="6"/>
      <c r="DP1868" s="24"/>
      <c r="DQ1868" s="24"/>
      <c r="DR1868" s="6"/>
      <c r="DS1868" s="6"/>
      <c r="DT1868" s="6"/>
      <c r="DU1868" s="6"/>
      <c r="DV1868" s="17"/>
      <c r="DW1868" s="9"/>
      <c r="DX1868" s="9"/>
      <c r="DY1868" s="9"/>
      <c r="DZ1868" s="17"/>
      <c r="EA1868" s="6"/>
      <c r="EB1868" s="6"/>
      <c r="EC1868" s="6"/>
      <c r="ED1868" s="6"/>
      <c r="EE1868" s="6"/>
      <c r="EF1868" s="6"/>
      <c r="EG1868" s="6"/>
      <c r="EH1868" s="6"/>
      <c r="EI1868" s="6"/>
      <c r="EJ1868" s="17"/>
    </row>
    <row r="1869" spans="119:140" x14ac:dyDescent="0.2">
      <c r="DO1869" s="6"/>
      <c r="DP1869" s="24"/>
      <c r="DQ1869" s="24"/>
      <c r="DR1869" s="6"/>
      <c r="DS1869" s="6"/>
      <c r="DT1869" s="6"/>
      <c r="DU1869" s="6"/>
      <c r="DV1869" s="17"/>
      <c r="DW1869" s="9"/>
      <c r="DX1869" s="9"/>
      <c r="DY1869" s="9"/>
      <c r="DZ1869" s="17"/>
      <c r="EA1869" s="6"/>
      <c r="EB1869" s="6"/>
      <c r="EC1869" s="6"/>
      <c r="ED1869" s="6"/>
      <c r="EE1869" s="6"/>
      <c r="EF1869" s="6"/>
      <c r="EG1869" s="6"/>
      <c r="EH1869" s="6"/>
      <c r="EI1869" s="6"/>
      <c r="EJ1869" s="17"/>
    </row>
    <row r="1870" spans="119:140" x14ac:dyDescent="0.2">
      <c r="DO1870" s="6"/>
      <c r="DP1870" s="24"/>
      <c r="DQ1870" s="24"/>
      <c r="DR1870" s="6"/>
      <c r="DS1870" s="6"/>
      <c r="DT1870" s="6"/>
      <c r="DU1870" s="6"/>
      <c r="DV1870" s="17"/>
      <c r="DW1870" s="9"/>
      <c r="DX1870" s="9"/>
      <c r="DY1870" s="9"/>
      <c r="DZ1870" s="17"/>
      <c r="EA1870" s="6"/>
      <c r="EB1870" s="6"/>
      <c r="EC1870" s="6"/>
      <c r="ED1870" s="6"/>
      <c r="EE1870" s="6"/>
      <c r="EF1870" s="6"/>
      <c r="EG1870" s="6"/>
      <c r="EH1870" s="6"/>
      <c r="EI1870" s="6"/>
      <c r="EJ1870" s="17"/>
    </row>
    <row r="1871" spans="119:140" x14ac:dyDescent="0.2">
      <c r="DO1871" s="6"/>
      <c r="DP1871" s="24"/>
      <c r="DQ1871" s="24"/>
      <c r="DR1871" s="6"/>
      <c r="DS1871" s="6"/>
      <c r="DT1871" s="6"/>
      <c r="DU1871" s="6"/>
      <c r="DV1871" s="17"/>
      <c r="DW1871" s="9"/>
      <c r="DX1871" s="9"/>
      <c r="DY1871" s="9"/>
      <c r="DZ1871" s="17"/>
      <c r="EA1871" s="6"/>
      <c r="EB1871" s="6"/>
      <c r="EC1871" s="6"/>
      <c r="ED1871" s="6"/>
      <c r="EE1871" s="6"/>
      <c r="EF1871" s="6"/>
      <c r="EG1871" s="6"/>
      <c r="EH1871" s="6"/>
      <c r="EI1871" s="6"/>
      <c r="EJ1871" s="17"/>
    </row>
    <row r="1872" spans="119:140" x14ac:dyDescent="0.2">
      <c r="DO1872" s="6"/>
      <c r="DP1872" s="24"/>
      <c r="DQ1872" s="24"/>
      <c r="DR1872" s="6"/>
      <c r="DS1872" s="6"/>
      <c r="DT1872" s="6"/>
      <c r="DU1872" s="6"/>
      <c r="DV1872" s="17"/>
      <c r="DW1872" s="9"/>
      <c r="DX1872" s="9"/>
      <c r="DY1872" s="9"/>
      <c r="DZ1872" s="17"/>
      <c r="EA1872" s="6"/>
      <c r="EB1872" s="6"/>
      <c r="EC1872" s="6"/>
      <c r="ED1872" s="6"/>
      <c r="EE1872" s="6"/>
      <c r="EF1872" s="6"/>
      <c r="EG1872" s="6"/>
      <c r="EH1872" s="6"/>
      <c r="EI1872" s="6"/>
      <c r="EJ1872" s="17"/>
    </row>
    <row r="1873" spans="119:140" x14ac:dyDescent="0.2">
      <c r="DO1873" s="6"/>
      <c r="DP1873" s="24"/>
      <c r="DQ1873" s="24"/>
      <c r="DR1873" s="6"/>
      <c r="DS1873" s="6"/>
      <c r="DT1873" s="6"/>
      <c r="DU1873" s="6"/>
      <c r="DV1873" s="17"/>
      <c r="DW1873" s="9"/>
      <c r="DX1873" s="9"/>
      <c r="DY1873" s="9"/>
      <c r="DZ1873" s="17"/>
      <c r="EA1873" s="6"/>
      <c r="EB1873" s="6"/>
      <c r="EC1873" s="6"/>
      <c r="ED1873" s="6"/>
      <c r="EE1873" s="6"/>
      <c r="EF1873" s="6"/>
      <c r="EG1873" s="6"/>
      <c r="EH1873" s="6"/>
      <c r="EI1873" s="6"/>
      <c r="EJ1873" s="17"/>
    </row>
    <row r="1874" spans="119:140" x14ac:dyDescent="0.2">
      <c r="DO1874" s="6"/>
      <c r="DP1874" s="24"/>
      <c r="DQ1874" s="24"/>
      <c r="DR1874" s="6"/>
      <c r="DS1874" s="6"/>
      <c r="DT1874" s="6"/>
      <c r="DU1874" s="6"/>
      <c r="DV1874" s="17"/>
      <c r="DW1874" s="9"/>
      <c r="DX1874" s="9"/>
      <c r="DY1874" s="9"/>
      <c r="DZ1874" s="17"/>
      <c r="EA1874" s="6"/>
      <c r="EB1874" s="6"/>
      <c r="EC1874" s="6"/>
      <c r="ED1874" s="6"/>
      <c r="EE1874" s="6"/>
      <c r="EF1874" s="6"/>
      <c r="EG1874" s="6"/>
      <c r="EH1874" s="6"/>
      <c r="EI1874" s="6"/>
      <c r="EJ1874" s="17"/>
    </row>
    <row r="1875" spans="119:140" x14ac:dyDescent="0.2">
      <c r="DO1875" s="6"/>
      <c r="DP1875" s="24"/>
      <c r="DQ1875" s="24"/>
      <c r="DR1875" s="6"/>
      <c r="DS1875" s="6"/>
      <c r="DT1875" s="6"/>
      <c r="DU1875" s="6"/>
      <c r="DV1875" s="17"/>
      <c r="DW1875" s="9"/>
      <c r="DX1875" s="9"/>
      <c r="DY1875" s="9"/>
      <c r="DZ1875" s="17"/>
      <c r="EA1875" s="6"/>
      <c r="EB1875" s="6"/>
      <c r="EC1875" s="6"/>
      <c r="ED1875" s="6"/>
      <c r="EE1875" s="6"/>
      <c r="EF1875" s="6"/>
      <c r="EG1875" s="6"/>
      <c r="EH1875" s="6"/>
      <c r="EI1875" s="6"/>
      <c r="EJ1875" s="17"/>
    </row>
    <row r="1876" spans="119:140" x14ac:dyDescent="0.2">
      <c r="DO1876" s="6"/>
      <c r="DP1876" s="24"/>
      <c r="DQ1876" s="24"/>
      <c r="DR1876" s="6"/>
      <c r="DS1876" s="6"/>
      <c r="DT1876" s="6"/>
      <c r="DU1876" s="6"/>
      <c r="DV1876" s="17"/>
      <c r="DW1876" s="9"/>
      <c r="DX1876" s="9"/>
      <c r="DY1876" s="9"/>
      <c r="DZ1876" s="17"/>
      <c r="EA1876" s="6"/>
      <c r="EB1876" s="6"/>
      <c r="EC1876" s="6"/>
      <c r="ED1876" s="6"/>
      <c r="EE1876" s="6"/>
      <c r="EF1876" s="6"/>
      <c r="EG1876" s="6"/>
      <c r="EH1876" s="6"/>
      <c r="EI1876" s="6"/>
      <c r="EJ1876" s="17"/>
    </row>
    <row r="1877" spans="119:140" x14ac:dyDescent="0.2">
      <c r="DO1877" s="6"/>
      <c r="DP1877" s="24"/>
      <c r="DQ1877" s="24"/>
      <c r="DR1877" s="6"/>
      <c r="DS1877" s="6"/>
      <c r="DT1877" s="6"/>
      <c r="DU1877" s="6"/>
      <c r="DV1877" s="17"/>
      <c r="DW1877" s="9"/>
      <c r="DX1877" s="9"/>
      <c r="DY1877" s="9"/>
      <c r="DZ1877" s="17"/>
      <c r="EA1877" s="6"/>
      <c r="EB1877" s="6"/>
      <c r="EC1877" s="6"/>
      <c r="ED1877" s="6"/>
      <c r="EE1877" s="6"/>
      <c r="EF1877" s="6"/>
      <c r="EG1877" s="6"/>
      <c r="EH1877" s="6"/>
      <c r="EI1877" s="6"/>
      <c r="EJ1877" s="17"/>
    </row>
    <row r="1878" spans="119:140" x14ac:dyDescent="0.2">
      <c r="DO1878" s="6"/>
      <c r="DP1878" s="24"/>
      <c r="DQ1878" s="24"/>
      <c r="DR1878" s="6"/>
      <c r="DS1878" s="6"/>
      <c r="DT1878" s="6"/>
      <c r="DU1878" s="6"/>
      <c r="DV1878" s="17"/>
      <c r="DW1878" s="9"/>
      <c r="DX1878" s="9"/>
      <c r="DY1878" s="9"/>
      <c r="DZ1878" s="17"/>
      <c r="EA1878" s="6"/>
      <c r="EB1878" s="6"/>
      <c r="EC1878" s="6"/>
      <c r="ED1878" s="6"/>
      <c r="EE1878" s="6"/>
      <c r="EF1878" s="6"/>
      <c r="EG1878" s="6"/>
      <c r="EH1878" s="6"/>
      <c r="EI1878" s="6"/>
      <c r="EJ1878" s="17"/>
    </row>
    <row r="1879" spans="119:140" x14ac:dyDescent="0.2">
      <c r="DO1879" s="6"/>
      <c r="DP1879" s="24"/>
      <c r="DQ1879" s="24"/>
      <c r="DR1879" s="6"/>
      <c r="DS1879" s="6"/>
      <c r="DT1879" s="6"/>
      <c r="DU1879" s="6"/>
      <c r="DV1879" s="17"/>
      <c r="DW1879" s="9"/>
      <c r="DX1879" s="9"/>
      <c r="DY1879" s="9"/>
      <c r="DZ1879" s="17"/>
      <c r="EA1879" s="6"/>
      <c r="EB1879" s="6"/>
      <c r="EC1879" s="6"/>
      <c r="ED1879" s="6"/>
      <c r="EE1879" s="6"/>
      <c r="EF1879" s="6"/>
      <c r="EG1879" s="6"/>
      <c r="EH1879" s="6"/>
      <c r="EI1879" s="6"/>
      <c r="EJ1879" s="17"/>
    </row>
    <row r="1880" spans="119:140" x14ac:dyDescent="0.2">
      <c r="DO1880" s="6"/>
      <c r="DP1880" s="24"/>
      <c r="DQ1880" s="24"/>
      <c r="DR1880" s="6"/>
      <c r="DS1880" s="6"/>
      <c r="DT1880" s="6"/>
      <c r="DU1880" s="6"/>
      <c r="DV1880" s="17"/>
      <c r="DW1880" s="9"/>
      <c r="DX1880" s="9"/>
      <c r="DY1880" s="9"/>
      <c r="DZ1880" s="17"/>
      <c r="EA1880" s="6"/>
      <c r="EB1880" s="6"/>
      <c r="EC1880" s="6"/>
      <c r="ED1880" s="6"/>
      <c r="EE1880" s="6"/>
      <c r="EF1880" s="6"/>
      <c r="EG1880" s="6"/>
      <c r="EH1880" s="6"/>
      <c r="EI1880" s="6"/>
      <c r="EJ1880" s="17"/>
    </row>
    <row r="1881" spans="119:140" x14ac:dyDescent="0.2">
      <c r="DO1881" s="6"/>
      <c r="DP1881" s="24"/>
      <c r="DQ1881" s="24"/>
      <c r="DR1881" s="6"/>
      <c r="DS1881" s="6"/>
      <c r="DT1881" s="6"/>
      <c r="DU1881" s="6"/>
      <c r="DV1881" s="17"/>
      <c r="DW1881" s="9"/>
      <c r="DX1881" s="9"/>
      <c r="DY1881" s="9"/>
      <c r="DZ1881" s="17"/>
      <c r="EA1881" s="6"/>
      <c r="EB1881" s="6"/>
      <c r="EC1881" s="6"/>
      <c r="ED1881" s="6"/>
      <c r="EE1881" s="6"/>
      <c r="EF1881" s="6"/>
      <c r="EG1881" s="6"/>
      <c r="EH1881" s="6"/>
      <c r="EI1881" s="6"/>
      <c r="EJ1881" s="17"/>
    </row>
    <row r="1882" spans="119:140" x14ac:dyDescent="0.2">
      <c r="DO1882" s="6"/>
      <c r="DP1882" s="24"/>
      <c r="DQ1882" s="24"/>
      <c r="DR1882" s="6"/>
      <c r="DS1882" s="6"/>
      <c r="DT1882" s="6"/>
      <c r="DU1882" s="6"/>
      <c r="DV1882" s="17"/>
      <c r="DW1882" s="9"/>
      <c r="DX1882" s="9"/>
      <c r="DY1882" s="9"/>
      <c r="DZ1882" s="17"/>
      <c r="EA1882" s="6"/>
      <c r="EB1882" s="6"/>
      <c r="EC1882" s="6"/>
      <c r="ED1882" s="6"/>
      <c r="EE1882" s="6"/>
      <c r="EF1882" s="6"/>
      <c r="EG1882" s="6"/>
      <c r="EH1882" s="6"/>
      <c r="EI1882" s="6"/>
      <c r="EJ1882" s="17"/>
    </row>
    <row r="1883" spans="119:140" x14ac:dyDescent="0.2">
      <c r="DO1883" s="6"/>
      <c r="DP1883" s="24"/>
      <c r="DQ1883" s="24"/>
      <c r="DR1883" s="6"/>
      <c r="DS1883" s="6"/>
      <c r="DT1883" s="6"/>
      <c r="DU1883" s="6"/>
      <c r="DV1883" s="17"/>
      <c r="DW1883" s="9"/>
      <c r="DX1883" s="9"/>
      <c r="DY1883" s="9"/>
      <c r="DZ1883" s="17"/>
      <c r="EA1883" s="6"/>
      <c r="EB1883" s="6"/>
      <c r="EC1883" s="6"/>
      <c r="ED1883" s="6"/>
      <c r="EE1883" s="6"/>
      <c r="EF1883" s="6"/>
      <c r="EG1883" s="6"/>
      <c r="EH1883" s="6"/>
      <c r="EI1883" s="6"/>
      <c r="EJ1883" s="17"/>
    </row>
    <row r="1884" spans="119:140" x14ac:dyDescent="0.2">
      <c r="DO1884" s="6"/>
      <c r="DP1884" s="24"/>
      <c r="DQ1884" s="24"/>
      <c r="DR1884" s="6"/>
      <c r="DS1884" s="6"/>
      <c r="DT1884" s="6"/>
      <c r="DU1884" s="6"/>
      <c r="DV1884" s="17"/>
      <c r="DW1884" s="9"/>
      <c r="DX1884" s="9"/>
      <c r="DY1884" s="9"/>
      <c r="DZ1884" s="17"/>
      <c r="EA1884" s="6"/>
      <c r="EB1884" s="6"/>
      <c r="EC1884" s="6"/>
      <c r="ED1884" s="6"/>
      <c r="EE1884" s="6"/>
      <c r="EF1884" s="6"/>
      <c r="EG1884" s="6"/>
      <c r="EH1884" s="6"/>
      <c r="EI1884" s="6"/>
      <c r="EJ1884" s="17"/>
    </row>
    <row r="1885" spans="119:140" x14ac:dyDescent="0.2">
      <c r="DO1885" s="6"/>
      <c r="DP1885" s="24"/>
      <c r="DQ1885" s="24"/>
      <c r="DR1885" s="6"/>
      <c r="DS1885" s="6"/>
      <c r="DT1885" s="6"/>
      <c r="DU1885" s="6"/>
      <c r="DV1885" s="17"/>
      <c r="DW1885" s="9"/>
      <c r="DX1885" s="9"/>
      <c r="DY1885" s="9"/>
      <c r="DZ1885" s="17"/>
      <c r="EA1885" s="6"/>
      <c r="EB1885" s="6"/>
      <c r="EC1885" s="6"/>
      <c r="ED1885" s="6"/>
      <c r="EE1885" s="6"/>
      <c r="EF1885" s="6"/>
      <c r="EG1885" s="6"/>
      <c r="EH1885" s="6"/>
      <c r="EI1885" s="6"/>
      <c r="EJ1885" s="17"/>
    </row>
    <row r="1886" spans="119:140" x14ac:dyDescent="0.2">
      <c r="DO1886" s="6"/>
      <c r="DP1886" s="24"/>
      <c r="DQ1886" s="24"/>
      <c r="DR1886" s="6"/>
      <c r="DS1886" s="6"/>
      <c r="DT1886" s="6"/>
      <c r="DU1886" s="6"/>
      <c r="DV1886" s="17"/>
      <c r="DW1886" s="9"/>
      <c r="DX1886" s="9"/>
      <c r="DY1886" s="9"/>
      <c r="DZ1886" s="17"/>
      <c r="EA1886" s="6"/>
      <c r="EB1886" s="6"/>
      <c r="EC1886" s="6"/>
      <c r="ED1886" s="6"/>
      <c r="EE1886" s="6"/>
      <c r="EF1886" s="6"/>
      <c r="EG1886" s="6"/>
      <c r="EH1886" s="6"/>
      <c r="EI1886" s="6"/>
      <c r="EJ1886" s="17"/>
    </row>
    <row r="1887" spans="119:140" x14ac:dyDescent="0.2">
      <c r="DO1887" s="6"/>
      <c r="DP1887" s="24"/>
      <c r="DQ1887" s="24"/>
      <c r="DR1887" s="6"/>
      <c r="DS1887" s="6"/>
      <c r="DT1887" s="6"/>
      <c r="DU1887" s="6"/>
      <c r="DV1887" s="17"/>
      <c r="DW1887" s="9"/>
      <c r="DX1887" s="9"/>
      <c r="DY1887" s="9"/>
      <c r="DZ1887" s="17"/>
      <c r="EA1887" s="6"/>
      <c r="EB1887" s="6"/>
      <c r="EC1887" s="6"/>
      <c r="ED1887" s="6"/>
      <c r="EE1887" s="6"/>
      <c r="EF1887" s="6"/>
      <c r="EG1887" s="6"/>
      <c r="EH1887" s="6"/>
      <c r="EI1887" s="6"/>
      <c r="EJ1887" s="17"/>
    </row>
    <row r="1888" spans="119:140" x14ac:dyDescent="0.2">
      <c r="DO1888" s="6"/>
      <c r="DP1888" s="24"/>
      <c r="DQ1888" s="24"/>
      <c r="DR1888" s="6"/>
      <c r="DS1888" s="6"/>
      <c r="DT1888" s="6"/>
      <c r="DU1888" s="6"/>
      <c r="DV1888" s="17"/>
      <c r="DW1888" s="9"/>
      <c r="DX1888" s="9"/>
      <c r="DY1888" s="9"/>
      <c r="DZ1888" s="17"/>
      <c r="EA1888" s="6"/>
      <c r="EB1888" s="6"/>
      <c r="EC1888" s="6"/>
      <c r="ED1888" s="6"/>
      <c r="EE1888" s="6"/>
      <c r="EF1888" s="6"/>
      <c r="EG1888" s="6"/>
      <c r="EH1888" s="6"/>
      <c r="EI1888" s="6"/>
      <c r="EJ1888" s="17"/>
    </row>
    <row r="1889" spans="119:140" x14ac:dyDescent="0.2">
      <c r="DO1889" s="6"/>
      <c r="DP1889" s="24"/>
      <c r="DQ1889" s="24"/>
      <c r="DR1889" s="6"/>
      <c r="DS1889" s="6"/>
      <c r="DT1889" s="6"/>
      <c r="DU1889" s="6"/>
      <c r="DV1889" s="17"/>
      <c r="DW1889" s="9"/>
      <c r="DX1889" s="9"/>
      <c r="DY1889" s="9"/>
      <c r="DZ1889" s="17"/>
      <c r="EA1889" s="6"/>
      <c r="EB1889" s="6"/>
      <c r="EC1889" s="6"/>
      <c r="ED1889" s="6"/>
      <c r="EE1889" s="6"/>
      <c r="EF1889" s="6"/>
      <c r="EG1889" s="6"/>
      <c r="EH1889" s="6"/>
      <c r="EI1889" s="6"/>
      <c r="EJ1889" s="17"/>
    </row>
    <row r="1890" spans="119:140" x14ac:dyDescent="0.2">
      <c r="DO1890" s="6"/>
      <c r="DP1890" s="24"/>
      <c r="DQ1890" s="24"/>
      <c r="DR1890" s="6"/>
      <c r="DS1890" s="6"/>
      <c r="DT1890" s="6"/>
      <c r="DU1890" s="6"/>
      <c r="DV1890" s="17"/>
      <c r="DW1890" s="9"/>
      <c r="DX1890" s="9"/>
      <c r="DY1890" s="9"/>
      <c r="DZ1890" s="17"/>
      <c r="EA1890" s="6"/>
      <c r="EB1890" s="6"/>
      <c r="EC1890" s="6"/>
      <c r="ED1890" s="6"/>
      <c r="EE1890" s="6"/>
      <c r="EF1890" s="6"/>
      <c r="EG1890" s="6"/>
      <c r="EH1890" s="6"/>
      <c r="EI1890" s="6"/>
      <c r="EJ1890" s="17"/>
    </row>
    <row r="1891" spans="119:140" x14ac:dyDescent="0.2">
      <c r="DO1891" s="6"/>
      <c r="DP1891" s="24"/>
      <c r="DQ1891" s="24"/>
      <c r="DR1891" s="6"/>
      <c r="DS1891" s="6"/>
      <c r="DT1891" s="6"/>
      <c r="DU1891" s="6"/>
      <c r="DV1891" s="17"/>
      <c r="DW1891" s="9"/>
      <c r="DX1891" s="9"/>
      <c r="DY1891" s="9"/>
      <c r="DZ1891" s="17"/>
      <c r="EA1891" s="6"/>
      <c r="EB1891" s="6"/>
      <c r="EC1891" s="6"/>
      <c r="ED1891" s="6"/>
      <c r="EE1891" s="6"/>
      <c r="EF1891" s="6"/>
      <c r="EG1891" s="6"/>
      <c r="EH1891" s="6"/>
      <c r="EI1891" s="6"/>
      <c r="EJ1891" s="17"/>
    </row>
    <row r="1892" spans="119:140" x14ac:dyDescent="0.2">
      <c r="DO1892" s="6"/>
      <c r="DP1892" s="24"/>
      <c r="DQ1892" s="24"/>
      <c r="DR1892" s="6"/>
      <c r="DS1892" s="6"/>
      <c r="DT1892" s="6"/>
      <c r="DU1892" s="6"/>
      <c r="DV1892" s="17"/>
      <c r="DW1892" s="9"/>
      <c r="DX1892" s="9"/>
      <c r="DY1892" s="9"/>
      <c r="DZ1892" s="17"/>
      <c r="EA1892" s="6"/>
      <c r="EB1892" s="6"/>
      <c r="EC1892" s="6"/>
      <c r="ED1892" s="6"/>
      <c r="EE1892" s="6"/>
      <c r="EF1892" s="6"/>
      <c r="EG1892" s="6"/>
      <c r="EH1892" s="6"/>
      <c r="EI1892" s="6"/>
      <c r="EJ1892" s="17"/>
    </row>
    <row r="1893" spans="119:140" x14ac:dyDescent="0.2">
      <c r="DO1893" s="6"/>
      <c r="DP1893" s="24"/>
      <c r="DQ1893" s="24"/>
      <c r="DR1893" s="6"/>
      <c r="DS1893" s="6"/>
      <c r="DT1893" s="6"/>
      <c r="DU1893" s="6"/>
      <c r="DV1893" s="17"/>
      <c r="DW1893" s="9"/>
      <c r="DX1893" s="9"/>
      <c r="DY1893" s="9"/>
      <c r="DZ1893" s="17"/>
      <c r="EA1893" s="6"/>
      <c r="EB1893" s="6"/>
      <c r="EC1893" s="6"/>
      <c r="ED1893" s="6"/>
      <c r="EE1893" s="6"/>
      <c r="EF1893" s="6"/>
      <c r="EG1893" s="6"/>
      <c r="EH1893" s="6"/>
      <c r="EI1893" s="6"/>
      <c r="EJ1893" s="17"/>
    </row>
    <row r="1894" spans="119:140" x14ac:dyDescent="0.2">
      <c r="DO1894" s="6"/>
      <c r="DP1894" s="24"/>
      <c r="DQ1894" s="24"/>
      <c r="DR1894" s="6"/>
      <c r="DS1894" s="6"/>
      <c r="DT1894" s="6"/>
      <c r="DU1894" s="6"/>
      <c r="DV1894" s="17"/>
      <c r="DW1894" s="9"/>
      <c r="DX1894" s="9"/>
      <c r="DY1894" s="9"/>
      <c r="DZ1894" s="17"/>
      <c r="EA1894" s="6"/>
      <c r="EB1894" s="6"/>
      <c r="EC1894" s="6"/>
      <c r="ED1894" s="6"/>
      <c r="EE1894" s="6"/>
      <c r="EF1894" s="6"/>
      <c r="EG1894" s="6"/>
      <c r="EH1894" s="6"/>
      <c r="EI1894" s="6"/>
      <c r="EJ1894" s="17"/>
    </row>
    <row r="1895" spans="119:140" x14ac:dyDescent="0.2">
      <c r="DO1895" s="6"/>
      <c r="DP1895" s="24"/>
      <c r="DQ1895" s="24"/>
      <c r="DR1895" s="6"/>
      <c r="DS1895" s="6"/>
      <c r="DT1895" s="6"/>
      <c r="DU1895" s="6"/>
      <c r="DV1895" s="17"/>
      <c r="DW1895" s="9"/>
      <c r="DX1895" s="9"/>
      <c r="DY1895" s="9"/>
      <c r="DZ1895" s="17"/>
      <c r="EA1895" s="6"/>
      <c r="EB1895" s="6"/>
      <c r="EC1895" s="6"/>
      <c r="ED1895" s="6"/>
      <c r="EE1895" s="6"/>
      <c r="EF1895" s="6"/>
      <c r="EG1895" s="6"/>
      <c r="EH1895" s="6"/>
      <c r="EI1895" s="6"/>
      <c r="EJ1895" s="17"/>
    </row>
    <row r="1896" spans="119:140" x14ac:dyDescent="0.2">
      <c r="DO1896" s="6"/>
      <c r="DP1896" s="24"/>
      <c r="DQ1896" s="24"/>
      <c r="DR1896" s="6"/>
      <c r="DS1896" s="6"/>
      <c r="DT1896" s="6"/>
      <c r="DU1896" s="6"/>
      <c r="DV1896" s="17"/>
      <c r="DW1896" s="9"/>
      <c r="DX1896" s="9"/>
      <c r="DY1896" s="9"/>
      <c r="DZ1896" s="17"/>
      <c r="EA1896" s="6"/>
      <c r="EB1896" s="6"/>
      <c r="EC1896" s="6"/>
      <c r="ED1896" s="6"/>
      <c r="EE1896" s="6"/>
      <c r="EF1896" s="6"/>
      <c r="EG1896" s="6"/>
      <c r="EH1896" s="6"/>
      <c r="EI1896" s="6"/>
      <c r="EJ1896" s="17"/>
    </row>
    <row r="1897" spans="119:140" x14ac:dyDescent="0.2">
      <c r="DO1897" s="6"/>
      <c r="DP1897" s="24"/>
      <c r="DQ1897" s="24"/>
      <c r="DR1897" s="6"/>
      <c r="DS1897" s="6"/>
      <c r="DT1897" s="6"/>
      <c r="DU1897" s="6"/>
      <c r="DV1897" s="17"/>
      <c r="DW1897" s="9"/>
      <c r="DX1897" s="9"/>
      <c r="DY1897" s="9"/>
      <c r="DZ1897" s="17"/>
      <c r="EA1897" s="6"/>
      <c r="EB1897" s="6"/>
      <c r="EC1897" s="6"/>
      <c r="ED1897" s="6"/>
      <c r="EE1897" s="6"/>
      <c r="EF1897" s="6"/>
      <c r="EG1897" s="6"/>
      <c r="EH1897" s="6"/>
      <c r="EI1897" s="6"/>
      <c r="EJ1897" s="17"/>
    </row>
    <row r="1898" spans="119:140" x14ac:dyDescent="0.2">
      <c r="DO1898" s="6"/>
      <c r="DP1898" s="24"/>
      <c r="DQ1898" s="24"/>
      <c r="DR1898" s="6"/>
      <c r="DS1898" s="6"/>
      <c r="DT1898" s="6"/>
      <c r="DU1898" s="6"/>
      <c r="DV1898" s="17"/>
      <c r="DW1898" s="9"/>
      <c r="DX1898" s="9"/>
      <c r="DY1898" s="9"/>
      <c r="DZ1898" s="17"/>
      <c r="EA1898" s="6"/>
      <c r="EB1898" s="6"/>
      <c r="EC1898" s="6"/>
      <c r="ED1898" s="6"/>
      <c r="EE1898" s="6"/>
      <c r="EF1898" s="6"/>
      <c r="EG1898" s="6"/>
      <c r="EH1898" s="6"/>
      <c r="EI1898" s="6"/>
      <c r="EJ1898" s="17"/>
    </row>
    <row r="1899" spans="119:140" x14ac:dyDescent="0.2">
      <c r="DO1899" s="6"/>
      <c r="DP1899" s="24"/>
      <c r="DQ1899" s="24"/>
      <c r="DR1899" s="6"/>
      <c r="DS1899" s="6"/>
      <c r="DT1899" s="6"/>
      <c r="DU1899" s="6"/>
      <c r="DV1899" s="17"/>
      <c r="DW1899" s="9"/>
      <c r="DX1899" s="9"/>
      <c r="DY1899" s="9"/>
      <c r="DZ1899" s="17"/>
      <c r="EA1899" s="6"/>
      <c r="EB1899" s="6"/>
      <c r="EC1899" s="6"/>
      <c r="ED1899" s="6"/>
      <c r="EE1899" s="6"/>
      <c r="EF1899" s="6"/>
      <c r="EG1899" s="6"/>
      <c r="EH1899" s="6"/>
      <c r="EI1899" s="6"/>
      <c r="EJ1899" s="17"/>
    </row>
    <row r="1900" spans="119:140" x14ac:dyDescent="0.2">
      <c r="DO1900" s="6"/>
      <c r="DP1900" s="24"/>
      <c r="DQ1900" s="24"/>
      <c r="DR1900" s="6"/>
      <c r="DS1900" s="6"/>
      <c r="DT1900" s="6"/>
      <c r="DU1900" s="6"/>
      <c r="DV1900" s="17"/>
      <c r="DW1900" s="9"/>
      <c r="DX1900" s="9"/>
      <c r="DY1900" s="9"/>
      <c r="DZ1900" s="17"/>
      <c r="EA1900" s="6"/>
      <c r="EB1900" s="6"/>
      <c r="EC1900" s="6"/>
      <c r="ED1900" s="6"/>
      <c r="EE1900" s="6"/>
      <c r="EF1900" s="6"/>
      <c r="EG1900" s="6"/>
      <c r="EH1900" s="6"/>
      <c r="EI1900" s="6"/>
      <c r="EJ1900" s="17"/>
    </row>
    <row r="1901" spans="119:140" x14ac:dyDescent="0.2">
      <c r="DO1901" s="6"/>
      <c r="DP1901" s="24"/>
      <c r="DQ1901" s="24"/>
      <c r="DR1901" s="6"/>
      <c r="DS1901" s="6"/>
      <c r="DT1901" s="6"/>
      <c r="DU1901" s="6"/>
      <c r="DV1901" s="17"/>
      <c r="DW1901" s="9"/>
      <c r="DX1901" s="9"/>
      <c r="DY1901" s="9"/>
      <c r="DZ1901" s="17"/>
      <c r="EA1901" s="6"/>
      <c r="EB1901" s="6"/>
      <c r="EC1901" s="6"/>
      <c r="ED1901" s="6"/>
      <c r="EE1901" s="6"/>
      <c r="EF1901" s="6"/>
      <c r="EG1901" s="6"/>
      <c r="EH1901" s="6"/>
      <c r="EI1901" s="6"/>
      <c r="EJ1901" s="17"/>
    </row>
    <row r="1902" spans="119:140" x14ac:dyDescent="0.2">
      <c r="DO1902" s="6"/>
      <c r="DP1902" s="24"/>
      <c r="DQ1902" s="24"/>
      <c r="DR1902" s="6"/>
      <c r="DS1902" s="6"/>
      <c r="DT1902" s="6"/>
      <c r="DU1902" s="6"/>
      <c r="DV1902" s="17"/>
      <c r="DW1902" s="9"/>
      <c r="DX1902" s="9"/>
      <c r="DY1902" s="9"/>
      <c r="DZ1902" s="17"/>
      <c r="EA1902" s="6"/>
      <c r="EB1902" s="6"/>
      <c r="EC1902" s="6"/>
      <c r="ED1902" s="6"/>
      <c r="EE1902" s="6"/>
      <c r="EF1902" s="6"/>
      <c r="EG1902" s="6"/>
      <c r="EH1902" s="6"/>
      <c r="EI1902" s="6"/>
      <c r="EJ1902" s="17"/>
    </row>
    <row r="1903" spans="119:140" x14ac:dyDescent="0.2">
      <c r="DO1903" s="6"/>
      <c r="DP1903" s="24"/>
      <c r="DQ1903" s="24"/>
      <c r="DR1903" s="6"/>
      <c r="DS1903" s="6"/>
      <c r="DT1903" s="6"/>
      <c r="DU1903" s="6"/>
      <c r="DV1903" s="17"/>
      <c r="DW1903" s="9"/>
      <c r="DX1903" s="9"/>
      <c r="DY1903" s="9"/>
      <c r="DZ1903" s="17"/>
      <c r="EA1903" s="6"/>
      <c r="EB1903" s="6"/>
      <c r="EC1903" s="6"/>
      <c r="ED1903" s="6"/>
      <c r="EE1903" s="6"/>
      <c r="EF1903" s="6"/>
      <c r="EG1903" s="6"/>
      <c r="EH1903" s="6"/>
      <c r="EI1903" s="6"/>
      <c r="EJ1903" s="17"/>
    </row>
    <row r="1904" spans="119:140" x14ac:dyDescent="0.2">
      <c r="DO1904" s="6"/>
      <c r="DP1904" s="24"/>
      <c r="DQ1904" s="24"/>
      <c r="DR1904" s="6"/>
      <c r="DS1904" s="6"/>
      <c r="DT1904" s="6"/>
      <c r="DU1904" s="6"/>
      <c r="DV1904" s="17"/>
      <c r="DW1904" s="9"/>
      <c r="DX1904" s="9"/>
      <c r="DY1904" s="9"/>
      <c r="DZ1904" s="17"/>
      <c r="EA1904" s="6"/>
      <c r="EB1904" s="6"/>
      <c r="EC1904" s="6"/>
      <c r="ED1904" s="6"/>
      <c r="EE1904" s="6"/>
      <c r="EF1904" s="6"/>
      <c r="EG1904" s="6"/>
      <c r="EH1904" s="6"/>
      <c r="EI1904" s="6"/>
      <c r="EJ1904" s="17"/>
    </row>
    <row r="1905" spans="3:140" x14ac:dyDescent="0.2">
      <c r="DO1905" s="6"/>
      <c r="DP1905" s="24"/>
      <c r="DQ1905" s="24"/>
      <c r="DR1905" s="6"/>
      <c r="DS1905" s="6"/>
      <c r="DT1905" s="6"/>
      <c r="DU1905" s="6"/>
      <c r="DV1905" s="17"/>
      <c r="DW1905" s="9"/>
      <c r="DX1905" s="9"/>
      <c r="DY1905" s="9"/>
      <c r="DZ1905" s="17"/>
      <c r="EA1905" s="6"/>
      <c r="EB1905" s="6"/>
      <c r="EC1905" s="6"/>
      <c r="ED1905" s="6"/>
      <c r="EE1905" s="6"/>
      <c r="EF1905" s="6"/>
      <c r="EG1905" s="6"/>
      <c r="EH1905" s="6"/>
      <c r="EI1905" s="6"/>
      <c r="EJ1905" s="17"/>
    </row>
    <row r="1906" spans="3:140" x14ac:dyDescent="0.2">
      <c r="DO1906" s="6"/>
      <c r="DP1906" s="24"/>
      <c r="DQ1906" s="24"/>
      <c r="DR1906" s="6"/>
      <c r="DS1906" s="6"/>
      <c r="DT1906" s="6"/>
      <c r="DU1906" s="6"/>
      <c r="DV1906" s="17"/>
      <c r="DW1906" s="9"/>
      <c r="DX1906" s="9"/>
      <c r="DY1906" s="9"/>
      <c r="DZ1906" s="17"/>
      <c r="EA1906" s="6"/>
      <c r="EB1906" s="6"/>
      <c r="EC1906" s="6"/>
      <c r="ED1906" s="6"/>
      <c r="EE1906" s="6"/>
      <c r="EF1906" s="6"/>
      <c r="EG1906" s="6"/>
      <c r="EH1906" s="6"/>
      <c r="EI1906" s="6"/>
      <c r="EJ1906" s="17"/>
    </row>
    <row r="1907" spans="3:140" x14ac:dyDescent="0.2">
      <c r="DO1907" s="6"/>
      <c r="DP1907" s="24"/>
      <c r="DQ1907" s="24"/>
      <c r="DR1907" s="6"/>
      <c r="DS1907" s="6"/>
      <c r="DT1907" s="6"/>
      <c r="DU1907" s="6"/>
      <c r="DV1907" s="17"/>
      <c r="DW1907" s="9"/>
      <c r="DX1907" s="9"/>
      <c r="DY1907" s="9"/>
      <c r="DZ1907" s="17"/>
      <c r="EA1907" s="6"/>
      <c r="EB1907" s="6"/>
      <c r="EC1907" s="6"/>
      <c r="ED1907" s="6"/>
      <c r="EE1907" s="6"/>
      <c r="EF1907" s="6"/>
      <c r="EG1907" s="6"/>
      <c r="EH1907" s="6"/>
      <c r="EI1907" s="6"/>
      <c r="EJ1907" s="17"/>
    </row>
    <row r="1908" spans="3:140" x14ac:dyDescent="0.2">
      <c r="DO1908" s="6"/>
      <c r="DP1908" s="24"/>
      <c r="DQ1908" s="24"/>
      <c r="DR1908" s="6"/>
      <c r="DS1908" s="6"/>
      <c r="DT1908" s="6"/>
      <c r="DU1908" s="6"/>
      <c r="DV1908" s="17"/>
      <c r="DW1908" s="9"/>
      <c r="DX1908" s="9"/>
      <c r="DY1908" s="9"/>
      <c r="DZ1908" s="17"/>
      <c r="EA1908" s="6"/>
      <c r="EB1908" s="6"/>
      <c r="EC1908" s="6"/>
      <c r="ED1908" s="6"/>
      <c r="EE1908" s="6"/>
      <c r="EF1908" s="6"/>
      <c r="EG1908" s="6"/>
      <c r="EH1908" s="6"/>
      <c r="EI1908" s="6"/>
      <c r="EJ1908" s="17"/>
    </row>
    <row r="1909" spans="3:140" x14ac:dyDescent="0.2">
      <c r="DO1909" s="6"/>
      <c r="DP1909" s="24"/>
      <c r="DQ1909" s="24"/>
      <c r="DR1909" s="6"/>
      <c r="DS1909" s="6"/>
      <c r="DT1909" s="6"/>
      <c r="DU1909" s="6"/>
      <c r="DV1909" s="17"/>
      <c r="DW1909" s="9"/>
      <c r="DX1909" s="9"/>
      <c r="DY1909" s="9"/>
      <c r="DZ1909" s="17"/>
      <c r="EA1909" s="6"/>
      <c r="EB1909" s="6"/>
      <c r="EC1909" s="6"/>
      <c r="ED1909" s="6"/>
      <c r="EE1909" s="6"/>
      <c r="EF1909" s="6"/>
      <c r="EG1909" s="6"/>
      <c r="EH1909" s="6"/>
      <c r="EI1909" s="6"/>
      <c r="EJ1909" s="17"/>
    </row>
    <row r="1910" spans="3:140" x14ac:dyDescent="0.2">
      <c r="DO1910" s="6"/>
      <c r="DP1910" s="24"/>
      <c r="DQ1910" s="24"/>
      <c r="DR1910" s="6"/>
      <c r="DS1910" s="6"/>
      <c r="DT1910" s="6"/>
      <c r="DU1910" s="6"/>
      <c r="DV1910" s="17"/>
      <c r="DW1910" s="9"/>
      <c r="DX1910" s="9"/>
      <c r="DY1910" s="9"/>
      <c r="DZ1910" s="17"/>
      <c r="EA1910" s="6"/>
      <c r="EB1910" s="6"/>
      <c r="EC1910" s="6"/>
      <c r="ED1910" s="6"/>
      <c r="EE1910" s="6"/>
      <c r="EF1910" s="6"/>
      <c r="EG1910" s="6"/>
      <c r="EH1910" s="6"/>
      <c r="EI1910" s="6"/>
      <c r="EJ1910" s="17"/>
    </row>
    <row r="1911" spans="3:140" x14ac:dyDescent="0.2">
      <c r="DO1911" s="6"/>
      <c r="DP1911" s="24"/>
      <c r="DQ1911" s="24"/>
      <c r="DR1911" s="6"/>
      <c r="DS1911" s="6"/>
      <c r="DT1911" s="6"/>
      <c r="DU1911" s="6"/>
      <c r="DV1911" s="17"/>
      <c r="DW1911" s="9"/>
      <c r="DX1911" s="9"/>
      <c r="DY1911" s="9"/>
      <c r="DZ1911" s="17"/>
      <c r="EA1911" s="6"/>
      <c r="EB1911" s="6"/>
      <c r="EC1911" s="6"/>
      <c r="ED1911" s="6"/>
      <c r="EE1911" s="6"/>
      <c r="EF1911" s="6"/>
      <c r="EG1911" s="6"/>
      <c r="EH1911" s="6"/>
      <c r="EI1911" s="6"/>
      <c r="EJ1911" s="17"/>
    </row>
    <row r="1912" spans="3:140" x14ac:dyDescent="0.2">
      <c r="DO1912" s="6"/>
      <c r="DP1912" s="24"/>
      <c r="DQ1912" s="24"/>
      <c r="DR1912" s="6"/>
      <c r="DS1912" s="6"/>
      <c r="DT1912" s="6"/>
      <c r="DU1912" s="6"/>
      <c r="DV1912" s="17"/>
      <c r="DW1912" s="9"/>
      <c r="DX1912" s="9"/>
      <c r="DY1912" s="9"/>
      <c r="DZ1912" s="17"/>
      <c r="EA1912" s="6"/>
      <c r="EB1912" s="6"/>
      <c r="EC1912" s="6"/>
      <c r="ED1912" s="6"/>
      <c r="EE1912" s="6"/>
      <c r="EF1912" s="6"/>
      <c r="EG1912" s="6"/>
      <c r="EH1912" s="6"/>
      <c r="EI1912" s="6"/>
      <c r="EJ1912" s="17"/>
    </row>
    <row r="1913" spans="3:140" x14ac:dyDescent="0.2">
      <c r="DO1913" s="6"/>
      <c r="DP1913" s="24"/>
      <c r="DQ1913" s="24"/>
      <c r="DR1913" s="6"/>
      <c r="DS1913" s="6"/>
      <c r="DT1913" s="6"/>
      <c r="DU1913" s="6"/>
      <c r="DV1913" s="17"/>
      <c r="DW1913" s="9"/>
      <c r="DX1913" s="9"/>
      <c r="DY1913" s="9"/>
      <c r="DZ1913" s="17"/>
      <c r="EA1913" s="6"/>
      <c r="EB1913" s="6"/>
      <c r="EC1913" s="6"/>
      <c r="ED1913" s="6"/>
      <c r="EE1913" s="6"/>
      <c r="EF1913" s="6"/>
      <c r="EG1913" s="6"/>
      <c r="EH1913" s="6"/>
      <c r="EI1913" s="6"/>
      <c r="EJ1913" s="17"/>
    </row>
    <row r="1914" spans="3:140" x14ac:dyDescent="0.2">
      <c r="C1914" s="55"/>
      <c r="D1914" s="55"/>
      <c r="E1914" s="55"/>
      <c r="F1914" s="55"/>
      <c r="G1914" s="55"/>
      <c r="H1914" s="55"/>
      <c r="I1914" s="55"/>
      <c r="J1914" s="55"/>
      <c r="K1914" s="55"/>
      <c r="L1914" s="55"/>
      <c r="M1914" s="55"/>
      <c r="N1914" s="55"/>
      <c r="O1914" s="55"/>
      <c r="P1914" s="55"/>
      <c r="Q1914" s="55"/>
      <c r="R1914" s="55"/>
      <c r="S1914" s="55"/>
      <c r="T1914" s="55"/>
      <c r="U1914" s="55"/>
      <c r="V1914" s="55"/>
      <c r="W1914" s="55"/>
      <c r="X1914" s="55"/>
      <c r="Y1914" s="55"/>
      <c r="Z1914" s="55"/>
      <c r="AA1914" s="55"/>
      <c r="AB1914" s="55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55"/>
      <c r="CO1914" s="55"/>
      <c r="CP1914" s="55"/>
      <c r="CQ1914" s="55"/>
      <c r="CR1914" s="55"/>
      <c r="CS1914" s="55"/>
      <c r="CT1914" s="55"/>
      <c r="CU1914" s="55"/>
      <c r="CV1914" s="2"/>
      <c r="CW1914" s="2"/>
      <c r="CX1914" s="2"/>
      <c r="CY1914" s="56"/>
      <c r="CZ1914" s="56"/>
      <c r="DA1914" s="56"/>
      <c r="DB1914" s="56"/>
      <c r="DC1914" s="56"/>
      <c r="DD1914" s="56"/>
      <c r="DE1914" s="56"/>
      <c r="DF1914" s="56"/>
      <c r="DG1914" s="56"/>
      <c r="DH1914" s="56"/>
      <c r="DI1914" s="56"/>
      <c r="DJ1914" s="56"/>
      <c r="DK1914" s="56"/>
      <c r="DL1914" s="56"/>
      <c r="DM1914" s="56"/>
      <c r="DN1914" s="56"/>
      <c r="DO1914" s="6"/>
      <c r="DP1914" s="24"/>
      <c r="DQ1914" s="24"/>
      <c r="DR1914" s="6"/>
      <c r="DS1914" s="6"/>
      <c r="DT1914" s="6"/>
      <c r="DU1914" s="6"/>
      <c r="DV1914" s="17"/>
      <c r="DW1914" s="9"/>
      <c r="DX1914" s="9"/>
      <c r="DY1914" s="9"/>
      <c r="DZ1914" s="17"/>
      <c r="EA1914" s="6"/>
      <c r="EB1914" s="6"/>
      <c r="EC1914" s="6"/>
      <c r="ED1914" s="6"/>
      <c r="EE1914" s="6"/>
      <c r="EF1914" s="6"/>
      <c r="EG1914" s="6"/>
      <c r="EH1914" s="6"/>
      <c r="EI1914" s="6"/>
      <c r="EJ1914" s="17"/>
    </row>
    <row r="1915" spans="3:140" x14ac:dyDescent="0.2">
      <c r="C1915" s="55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  <c r="N1915" s="55"/>
      <c r="O1915" s="55"/>
      <c r="P1915" s="55"/>
      <c r="Q1915" s="55"/>
      <c r="R1915" s="55"/>
      <c r="S1915" s="55"/>
      <c r="T1915" s="55"/>
      <c r="U1915" s="55"/>
      <c r="V1915" s="55"/>
      <c r="W1915" s="55"/>
      <c r="X1915" s="55"/>
      <c r="Y1915" s="55"/>
      <c r="Z1915" s="55"/>
      <c r="AA1915" s="55"/>
      <c r="AB1915" s="55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18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55"/>
      <c r="CO1915" s="55"/>
      <c r="CP1915" s="55"/>
      <c r="CQ1915" s="55"/>
      <c r="CR1915" s="55"/>
      <c r="CS1915" s="55"/>
      <c r="CT1915" s="55"/>
      <c r="CU1915" s="55"/>
      <c r="CV1915" s="2"/>
      <c r="CW1915" s="2"/>
      <c r="CX1915" s="2"/>
      <c r="CY1915" s="56"/>
      <c r="CZ1915" s="56"/>
      <c r="DA1915" s="56"/>
      <c r="DB1915" s="56"/>
      <c r="DC1915" s="56"/>
      <c r="DD1915" s="56"/>
      <c r="DE1915" s="56"/>
      <c r="DF1915" s="56"/>
      <c r="DG1915" s="56"/>
      <c r="DH1915" s="56"/>
      <c r="DI1915" s="56"/>
      <c r="DJ1915" s="56"/>
      <c r="DK1915" s="56"/>
      <c r="DL1915" s="56"/>
      <c r="DM1915" s="56"/>
      <c r="DN1915" s="56"/>
      <c r="DO1915" s="6"/>
      <c r="DP1915" s="24"/>
      <c r="DQ1915" s="24"/>
      <c r="DR1915" s="6"/>
      <c r="DS1915" s="6"/>
      <c r="DT1915" s="6"/>
      <c r="DU1915" s="6"/>
      <c r="DV1915" s="17"/>
      <c r="DW1915" s="9"/>
      <c r="DX1915" s="9"/>
      <c r="DY1915" s="9"/>
      <c r="DZ1915" s="17"/>
      <c r="EA1915" s="6"/>
      <c r="EB1915" s="6"/>
      <c r="EC1915" s="6"/>
      <c r="ED1915" s="6"/>
      <c r="EE1915" s="6"/>
      <c r="EF1915" s="6"/>
      <c r="EG1915" s="6"/>
      <c r="EH1915" s="6"/>
      <c r="EI1915" s="6"/>
      <c r="EJ1915" s="17"/>
    </row>
    <row r="1916" spans="3:140" x14ac:dyDescent="0.2"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55"/>
      <c r="O1916" s="55"/>
      <c r="P1916" s="55"/>
      <c r="Q1916" s="55"/>
      <c r="R1916" s="55"/>
      <c r="S1916" s="55"/>
      <c r="T1916" s="55"/>
      <c r="U1916" s="55"/>
      <c r="V1916" s="55"/>
      <c r="W1916" s="55"/>
      <c r="X1916" s="55"/>
      <c r="Y1916" s="55"/>
      <c r="Z1916" s="55"/>
      <c r="AA1916" s="55"/>
      <c r="AB1916" s="55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18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55"/>
      <c r="CO1916" s="55"/>
      <c r="CP1916" s="55"/>
      <c r="CQ1916" s="55"/>
      <c r="CR1916" s="55"/>
      <c r="CS1916" s="55"/>
      <c r="CT1916" s="55"/>
      <c r="CU1916" s="55"/>
      <c r="CV1916" s="2"/>
      <c r="CW1916" s="2"/>
      <c r="CX1916" s="2"/>
      <c r="CY1916" s="56"/>
      <c r="CZ1916" s="56"/>
      <c r="DA1916" s="56"/>
      <c r="DB1916" s="56"/>
      <c r="DC1916" s="56"/>
      <c r="DD1916" s="56"/>
      <c r="DE1916" s="56"/>
      <c r="DF1916" s="56"/>
      <c r="DG1916" s="56"/>
      <c r="DH1916" s="56"/>
      <c r="DI1916" s="56"/>
      <c r="DJ1916" s="56"/>
      <c r="DK1916" s="56"/>
      <c r="DL1916" s="56"/>
      <c r="DM1916" s="56"/>
      <c r="DN1916" s="56"/>
      <c r="DO1916" s="6"/>
      <c r="DP1916" s="24"/>
      <c r="DQ1916" s="24"/>
      <c r="DR1916" s="6"/>
      <c r="DS1916" s="6"/>
      <c r="DT1916" s="6"/>
      <c r="DU1916" s="6"/>
      <c r="DV1916" s="17"/>
      <c r="DW1916" s="9"/>
      <c r="DX1916" s="9"/>
      <c r="DY1916" s="9"/>
      <c r="DZ1916" s="17"/>
      <c r="EA1916" s="6"/>
      <c r="EB1916" s="6"/>
      <c r="EC1916" s="6"/>
      <c r="ED1916" s="6"/>
      <c r="EE1916" s="6"/>
      <c r="EF1916" s="6"/>
      <c r="EG1916" s="6"/>
      <c r="EH1916" s="6"/>
      <c r="EI1916" s="6"/>
      <c r="EJ1916" s="17"/>
    </row>
    <row r="1917" spans="3:140" x14ac:dyDescent="0.2"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  <c r="R1917" s="55"/>
      <c r="S1917" s="55"/>
      <c r="T1917" s="55"/>
      <c r="U1917" s="55"/>
      <c r="V1917" s="55"/>
      <c r="W1917" s="55"/>
      <c r="X1917" s="55"/>
      <c r="Y1917" s="55"/>
      <c r="Z1917" s="55"/>
      <c r="AA1917" s="55"/>
      <c r="AB1917" s="55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18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55"/>
      <c r="CO1917" s="55"/>
      <c r="CP1917" s="55"/>
      <c r="CQ1917" s="55"/>
      <c r="CR1917" s="55"/>
      <c r="CS1917" s="55"/>
      <c r="CT1917" s="55"/>
      <c r="CU1917" s="55"/>
      <c r="CV1917" s="2"/>
      <c r="CW1917" s="2"/>
      <c r="CX1917" s="2"/>
      <c r="CY1917" s="56"/>
      <c r="CZ1917" s="56"/>
      <c r="DA1917" s="56"/>
      <c r="DB1917" s="56"/>
      <c r="DC1917" s="56"/>
      <c r="DD1917" s="56"/>
      <c r="DE1917" s="56"/>
      <c r="DF1917" s="56"/>
      <c r="DG1917" s="56"/>
      <c r="DH1917" s="56"/>
      <c r="DI1917" s="56"/>
      <c r="DJ1917" s="56"/>
      <c r="DK1917" s="56"/>
      <c r="DL1917" s="56"/>
      <c r="DM1917" s="56"/>
      <c r="DN1917" s="56"/>
      <c r="DO1917" s="6"/>
      <c r="DP1917" s="24"/>
      <c r="DQ1917" s="24"/>
      <c r="DR1917" s="6"/>
      <c r="DS1917" s="6"/>
      <c r="DT1917" s="6"/>
      <c r="DU1917" s="6"/>
      <c r="DV1917" s="17"/>
      <c r="DW1917" s="9"/>
      <c r="DX1917" s="9"/>
      <c r="DY1917" s="9"/>
      <c r="DZ1917" s="17"/>
      <c r="EA1917" s="6"/>
      <c r="EB1917" s="6"/>
      <c r="EC1917" s="6"/>
      <c r="ED1917" s="6"/>
      <c r="EE1917" s="6"/>
      <c r="EF1917" s="6"/>
      <c r="EG1917" s="6"/>
      <c r="EH1917" s="6"/>
      <c r="EI1917" s="6"/>
      <c r="EJ1917" s="17"/>
    </row>
    <row r="1918" spans="3:140" x14ac:dyDescent="0.2">
      <c r="C1918" s="55"/>
      <c r="D1918" s="55"/>
      <c r="E1918" s="55"/>
      <c r="F1918" s="55"/>
      <c r="G1918" s="55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  <c r="R1918" s="55"/>
      <c r="S1918" s="55"/>
      <c r="T1918" s="55"/>
      <c r="U1918" s="55"/>
      <c r="V1918" s="55"/>
      <c r="W1918" s="55"/>
      <c r="X1918" s="55"/>
      <c r="Y1918" s="55"/>
      <c r="Z1918" s="55"/>
      <c r="AA1918" s="55"/>
      <c r="AB1918" s="55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18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55"/>
      <c r="CO1918" s="55"/>
      <c r="CP1918" s="55"/>
      <c r="CQ1918" s="55"/>
      <c r="CR1918" s="55"/>
      <c r="CS1918" s="55"/>
      <c r="CT1918" s="55"/>
      <c r="CU1918" s="55"/>
      <c r="CV1918" s="2"/>
      <c r="CW1918" s="2"/>
      <c r="CX1918" s="2"/>
      <c r="CY1918" s="56"/>
      <c r="CZ1918" s="56"/>
      <c r="DA1918" s="56"/>
      <c r="DB1918" s="56"/>
      <c r="DC1918" s="56"/>
      <c r="DD1918" s="56"/>
      <c r="DE1918" s="56"/>
      <c r="DF1918" s="56"/>
      <c r="DG1918" s="56"/>
      <c r="DH1918" s="56"/>
      <c r="DI1918" s="56"/>
      <c r="DJ1918" s="56"/>
      <c r="DK1918" s="56"/>
      <c r="DL1918" s="56"/>
      <c r="DM1918" s="56"/>
      <c r="DN1918" s="56"/>
      <c r="DO1918" s="6"/>
      <c r="DP1918" s="24"/>
      <c r="DQ1918" s="24"/>
      <c r="DR1918" s="6"/>
      <c r="DS1918" s="6"/>
      <c r="DT1918" s="6"/>
      <c r="DU1918" s="6"/>
      <c r="DV1918" s="17"/>
      <c r="DW1918" s="9"/>
      <c r="DX1918" s="9"/>
      <c r="DY1918" s="9"/>
      <c r="DZ1918" s="17"/>
      <c r="EA1918" s="6"/>
      <c r="EB1918" s="6"/>
      <c r="EC1918" s="6"/>
      <c r="ED1918" s="6"/>
      <c r="EE1918" s="6"/>
      <c r="EF1918" s="6"/>
      <c r="EG1918" s="6"/>
      <c r="EH1918" s="6"/>
      <c r="EI1918" s="6"/>
      <c r="EJ1918" s="17"/>
    </row>
    <row r="1919" spans="3:140" x14ac:dyDescent="0.2">
      <c r="DO1919" s="6"/>
      <c r="DP1919" s="24"/>
      <c r="DQ1919" s="24"/>
      <c r="DR1919" s="6"/>
      <c r="DS1919" s="6"/>
      <c r="DT1919" s="6"/>
      <c r="DU1919" s="6"/>
      <c r="DV1919" s="17"/>
      <c r="DW1919" s="9"/>
      <c r="DX1919" s="9"/>
      <c r="DY1919" s="9"/>
      <c r="DZ1919" s="17"/>
      <c r="EA1919" s="6"/>
      <c r="EB1919" s="6"/>
      <c r="EC1919" s="6"/>
      <c r="ED1919" s="6"/>
      <c r="EE1919" s="6"/>
      <c r="EF1919" s="6"/>
      <c r="EG1919" s="6"/>
      <c r="EH1919" s="6"/>
      <c r="EI1919" s="6"/>
      <c r="EJ1919" s="17"/>
    </row>
    <row r="1920" spans="3:140" x14ac:dyDescent="0.2">
      <c r="DO1920" s="6"/>
      <c r="DP1920" s="24"/>
      <c r="DQ1920" s="24"/>
      <c r="DR1920" s="6"/>
      <c r="DS1920" s="6"/>
      <c r="DT1920" s="6"/>
      <c r="DU1920" s="6"/>
      <c r="DV1920" s="17"/>
      <c r="DW1920" s="9"/>
      <c r="DX1920" s="9"/>
      <c r="DY1920" s="9"/>
      <c r="DZ1920" s="17"/>
      <c r="EA1920" s="6"/>
      <c r="EB1920" s="6"/>
      <c r="EC1920" s="6"/>
      <c r="ED1920" s="6"/>
      <c r="EE1920" s="6"/>
      <c r="EF1920" s="6"/>
      <c r="EG1920" s="6"/>
      <c r="EH1920" s="6"/>
      <c r="EI1920" s="6"/>
      <c r="EJ1920" s="17"/>
    </row>
    <row r="1921" spans="119:140" x14ac:dyDescent="0.2">
      <c r="DO1921" s="6"/>
      <c r="DP1921" s="24"/>
      <c r="DQ1921" s="24"/>
      <c r="DR1921" s="6"/>
      <c r="DS1921" s="6"/>
      <c r="DT1921" s="6"/>
      <c r="DU1921" s="6"/>
      <c r="DV1921" s="17"/>
      <c r="DW1921" s="9"/>
      <c r="DX1921" s="9"/>
      <c r="DY1921" s="9"/>
      <c r="DZ1921" s="17"/>
      <c r="EA1921" s="6"/>
      <c r="EB1921" s="6"/>
      <c r="EC1921" s="6"/>
      <c r="ED1921" s="6"/>
      <c r="EE1921" s="6"/>
      <c r="EF1921" s="6"/>
      <c r="EG1921" s="6"/>
      <c r="EH1921" s="6"/>
      <c r="EI1921" s="6"/>
      <c r="EJ1921" s="17"/>
    </row>
    <row r="1922" spans="119:140" x14ac:dyDescent="0.2">
      <c r="DO1922" s="6"/>
      <c r="DP1922" s="24"/>
      <c r="DQ1922" s="24"/>
      <c r="DR1922" s="6"/>
      <c r="DS1922" s="6"/>
      <c r="DT1922" s="6"/>
      <c r="DU1922" s="6"/>
      <c r="DV1922" s="17"/>
      <c r="DW1922" s="9"/>
      <c r="DX1922" s="9"/>
      <c r="DY1922" s="9"/>
      <c r="DZ1922" s="17"/>
      <c r="EA1922" s="6"/>
      <c r="EB1922" s="6"/>
      <c r="EC1922" s="6"/>
      <c r="ED1922" s="6"/>
      <c r="EE1922" s="6"/>
      <c r="EF1922" s="6"/>
      <c r="EG1922" s="6"/>
      <c r="EH1922" s="6"/>
      <c r="EI1922" s="6"/>
      <c r="EJ1922" s="17"/>
    </row>
    <row r="1923" spans="119:140" x14ac:dyDescent="0.2">
      <c r="DO1923" s="6"/>
      <c r="DP1923" s="24"/>
      <c r="DQ1923" s="24"/>
      <c r="DR1923" s="6"/>
      <c r="DS1923" s="6"/>
      <c r="DT1923" s="6"/>
      <c r="DU1923" s="6"/>
      <c r="DV1923" s="17"/>
      <c r="DW1923" s="9"/>
      <c r="DX1923" s="9"/>
      <c r="DY1923" s="9"/>
      <c r="DZ1923" s="17"/>
      <c r="EA1923" s="6"/>
      <c r="EB1923" s="6"/>
      <c r="EC1923" s="6"/>
      <c r="ED1923" s="6"/>
      <c r="EE1923" s="6"/>
      <c r="EF1923" s="6"/>
      <c r="EG1923" s="6"/>
      <c r="EH1923" s="6"/>
      <c r="EI1923" s="6"/>
      <c r="EJ1923" s="17"/>
    </row>
    <row r="1924" spans="119:140" x14ac:dyDescent="0.2">
      <c r="DO1924" s="6"/>
      <c r="DP1924" s="24"/>
      <c r="DQ1924" s="24"/>
      <c r="DR1924" s="6"/>
      <c r="DS1924" s="6"/>
      <c r="DT1924" s="6"/>
      <c r="DU1924" s="6"/>
      <c r="DV1924" s="17"/>
      <c r="DW1924" s="9"/>
      <c r="DX1924" s="9"/>
      <c r="DY1924" s="9"/>
      <c r="DZ1924" s="17"/>
      <c r="EA1924" s="6"/>
      <c r="EB1924" s="6"/>
      <c r="EC1924" s="6"/>
      <c r="ED1924" s="6"/>
      <c r="EE1924" s="6"/>
      <c r="EF1924" s="6"/>
      <c r="EG1924" s="6"/>
      <c r="EH1924" s="6"/>
      <c r="EI1924" s="6"/>
      <c r="EJ1924" s="17"/>
    </row>
    <row r="1925" spans="119:140" x14ac:dyDescent="0.2">
      <c r="DO1925" s="6"/>
      <c r="DP1925" s="24"/>
      <c r="DQ1925" s="24"/>
      <c r="DR1925" s="6"/>
      <c r="DS1925" s="6"/>
      <c r="DT1925" s="6"/>
      <c r="DU1925" s="6"/>
      <c r="DV1925" s="17"/>
      <c r="DW1925" s="9"/>
      <c r="DX1925" s="9"/>
      <c r="DY1925" s="9"/>
      <c r="DZ1925" s="17"/>
      <c r="EA1925" s="6"/>
      <c r="EB1925" s="6"/>
      <c r="EC1925" s="6"/>
      <c r="ED1925" s="6"/>
      <c r="EE1925" s="6"/>
      <c r="EF1925" s="6"/>
      <c r="EG1925" s="6"/>
      <c r="EH1925" s="6"/>
      <c r="EI1925" s="6"/>
      <c r="EJ1925" s="17"/>
    </row>
    <row r="1926" spans="119:140" x14ac:dyDescent="0.2">
      <c r="DO1926" s="6"/>
      <c r="DP1926" s="24"/>
      <c r="DQ1926" s="24"/>
      <c r="DR1926" s="6"/>
      <c r="DS1926" s="6"/>
      <c r="DT1926" s="6"/>
      <c r="DU1926" s="6"/>
      <c r="DV1926" s="17"/>
      <c r="DW1926" s="9"/>
      <c r="DX1926" s="9"/>
      <c r="DY1926" s="9"/>
      <c r="DZ1926" s="17"/>
      <c r="EA1926" s="6"/>
      <c r="EB1926" s="6"/>
      <c r="EC1926" s="6"/>
      <c r="ED1926" s="6"/>
      <c r="EE1926" s="6"/>
      <c r="EF1926" s="6"/>
      <c r="EG1926" s="6"/>
      <c r="EH1926" s="6"/>
      <c r="EI1926" s="6"/>
      <c r="EJ1926" s="17"/>
    </row>
    <row r="1927" spans="119:140" x14ac:dyDescent="0.2">
      <c r="DO1927" s="6"/>
      <c r="DP1927" s="24"/>
      <c r="DQ1927" s="24"/>
      <c r="DR1927" s="6"/>
      <c r="DS1927" s="6"/>
      <c r="DT1927" s="6"/>
      <c r="DU1927" s="6"/>
      <c r="DV1927" s="17"/>
      <c r="DW1927" s="9"/>
      <c r="DX1927" s="9"/>
      <c r="DY1927" s="9"/>
      <c r="DZ1927" s="17"/>
      <c r="EA1927" s="6"/>
      <c r="EB1927" s="6"/>
      <c r="EC1927" s="6"/>
      <c r="ED1927" s="6"/>
      <c r="EE1927" s="6"/>
      <c r="EF1927" s="6"/>
      <c r="EG1927" s="6"/>
      <c r="EH1927" s="6"/>
      <c r="EI1927" s="6"/>
      <c r="EJ1927" s="17"/>
    </row>
    <row r="1928" spans="119:140" x14ac:dyDescent="0.2">
      <c r="DO1928" s="6"/>
      <c r="DP1928" s="24"/>
      <c r="DQ1928" s="24"/>
      <c r="DR1928" s="6"/>
      <c r="DS1928" s="6"/>
      <c r="DT1928" s="6"/>
      <c r="DU1928" s="6"/>
      <c r="DV1928" s="17"/>
      <c r="DW1928" s="9"/>
      <c r="DX1928" s="9"/>
      <c r="DY1928" s="9"/>
      <c r="DZ1928" s="17"/>
      <c r="EA1928" s="6"/>
      <c r="EB1928" s="6"/>
      <c r="EC1928" s="6"/>
      <c r="ED1928" s="6"/>
      <c r="EE1928" s="6"/>
      <c r="EF1928" s="6"/>
      <c r="EG1928" s="6"/>
      <c r="EH1928" s="6"/>
      <c r="EI1928" s="6"/>
      <c r="EJ1928" s="17"/>
    </row>
    <row r="1929" spans="119:140" x14ac:dyDescent="0.2">
      <c r="DO1929" s="6"/>
      <c r="DP1929" s="24"/>
      <c r="DQ1929" s="24"/>
      <c r="DR1929" s="6"/>
      <c r="DS1929" s="6"/>
      <c r="DT1929" s="6"/>
      <c r="DU1929" s="6"/>
      <c r="DV1929" s="17"/>
      <c r="DW1929" s="9"/>
      <c r="DX1929" s="9"/>
      <c r="DY1929" s="9"/>
      <c r="DZ1929" s="17"/>
      <c r="EA1929" s="6"/>
      <c r="EB1929" s="6"/>
      <c r="EC1929" s="6"/>
      <c r="ED1929" s="6"/>
      <c r="EE1929" s="6"/>
      <c r="EF1929" s="6"/>
      <c r="EG1929" s="6"/>
      <c r="EH1929" s="6"/>
      <c r="EI1929" s="6"/>
      <c r="EJ1929" s="17"/>
    </row>
    <row r="1930" spans="119:140" x14ac:dyDescent="0.2">
      <c r="DO1930" s="6"/>
      <c r="DP1930" s="24"/>
      <c r="DQ1930" s="24"/>
      <c r="DR1930" s="6"/>
      <c r="DS1930" s="6"/>
      <c r="DT1930" s="6"/>
      <c r="DU1930" s="6"/>
      <c r="DV1930" s="17"/>
      <c r="DW1930" s="9"/>
      <c r="DX1930" s="9"/>
      <c r="DY1930" s="9"/>
      <c r="DZ1930" s="17"/>
      <c r="EA1930" s="6"/>
      <c r="EB1930" s="6"/>
      <c r="EC1930" s="6"/>
      <c r="ED1930" s="6"/>
      <c r="EE1930" s="6"/>
      <c r="EF1930" s="6"/>
      <c r="EG1930" s="6"/>
      <c r="EH1930" s="6"/>
      <c r="EI1930" s="6"/>
      <c r="EJ1930" s="17"/>
    </row>
    <row r="1931" spans="119:140" x14ac:dyDescent="0.2">
      <c r="DO1931" s="6"/>
      <c r="DP1931" s="24"/>
      <c r="DQ1931" s="24"/>
      <c r="DR1931" s="6"/>
      <c r="DS1931" s="6"/>
      <c r="DT1931" s="6"/>
      <c r="DU1931" s="6"/>
      <c r="DV1931" s="17"/>
      <c r="DW1931" s="9"/>
      <c r="DX1931" s="9"/>
      <c r="DY1931" s="9"/>
      <c r="DZ1931" s="17"/>
      <c r="EA1931" s="6"/>
      <c r="EB1931" s="6"/>
      <c r="EC1931" s="6"/>
      <c r="ED1931" s="6"/>
      <c r="EE1931" s="6"/>
      <c r="EF1931" s="6"/>
      <c r="EG1931" s="6"/>
      <c r="EH1931" s="6"/>
      <c r="EI1931" s="6"/>
      <c r="EJ1931" s="17"/>
    </row>
    <row r="1932" spans="119:140" x14ac:dyDescent="0.2">
      <c r="DO1932" s="6"/>
      <c r="DP1932" s="24"/>
      <c r="DQ1932" s="24"/>
      <c r="DR1932" s="6"/>
      <c r="DS1932" s="6"/>
      <c r="DT1932" s="6"/>
      <c r="DU1932" s="6"/>
      <c r="DV1932" s="17"/>
      <c r="DW1932" s="9"/>
      <c r="DX1932" s="9"/>
      <c r="DY1932" s="9"/>
      <c r="DZ1932" s="17"/>
      <c r="EA1932" s="6"/>
      <c r="EB1932" s="6"/>
      <c r="EC1932" s="6"/>
      <c r="ED1932" s="6"/>
      <c r="EE1932" s="6"/>
      <c r="EF1932" s="6"/>
      <c r="EG1932" s="6"/>
      <c r="EH1932" s="6"/>
      <c r="EI1932" s="6"/>
      <c r="EJ1932" s="17"/>
    </row>
    <row r="1933" spans="119:140" x14ac:dyDescent="0.2">
      <c r="DO1933" s="6"/>
      <c r="DP1933" s="24"/>
      <c r="DQ1933" s="24"/>
      <c r="DR1933" s="6"/>
      <c r="DS1933" s="6"/>
      <c r="DT1933" s="6"/>
      <c r="DU1933" s="6"/>
      <c r="DV1933" s="17"/>
      <c r="DW1933" s="9"/>
      <c r="DX1933" s="9"/>
      <c r="DY1933" s="9"/>
      <c r="DZ1933" s="17"/>
      <c r="EA1933" s="6"/>
      <c r="EB1933" s="6"/>
      <c r="EC1933" s="6"/>
      <c r="ED1933" s="6"/>
      <c r="EE1933" s="6"/>
      <c r="EF1933" s="6"/>
      <c r="EG1933" s="6"/>
      <c r="EH1933" s="6"/>
      <c r="EI1933" s="6"/>
      <c r="EJ1933" s="17"/>
    </row>
    <row r="1934" spans="119:140" x14ac:dyDescent="0.2">
      <c r="DO1934" s="6"/>
      <c r="DP1934" s="24"/>
      <c r="DQ1934" s="24"/>
      <c r="DR1934" s="6"/>
      <c r="DS1934" s="6"/>
      <c r="DT1934" s="6"/>
      <c r="DU1934" s="6"/>
      <c r="DV1934" s="17"/>
      <c r="DW1934" s="9"/>
      <c r="DX1934" s="9"/>
      <c r="DY1934" s="9"/>
      <c r="DZ1934" s="17"/>
      <c r="EA1934" s="6"/>
      <c r="EB1934" s="6"/>
      <c r="EC1934" s="6"/>
      <c r="ED1934" s="6"/>
      <c r="EE1934" s="6"/>
      <c r="EF1934" s="6"/>
      <c r="EG1934" s="6"/>
      <c r="EH1934" s="6"/>
      <c r="EI1934" s="6"/>
      <c r="EJ1934" s="17"/>
    </row>
    <row r="1935" spans="119:140" x14ac:dyDescent="0.2">
      <c r="DO1935" s="6"/>
      <c r="DP1935" s="24"/>
      <c r="DQ1935" s="24"/>
      <c r="DR1935" s="6"/>
      <c r="DS1935" s="6"/>
      <c r="DT1935" s="6"/>
      <c r="DU1935" s="6"/>
      <c r="DV1935" s="17"/>
      <c r="DW1935" s="9"/>
      <c r="DX1935" s="9"/>
      <c r="DY1935" s="9"/>
      <c r="DZ1935" s="17"/>
      <c r="EA1935" s="6"/>
      <c r="EB1935" s="6"/>
      <c r="EC1935" s="6"/>
      <c r="ED1935" s="6"/>
      <c r="EE1935" s="6"/>
      <c r="EF1935" s="6"/>
      <c r="EG1935" s="6"/>
      <c r="EH1935" s="6"/>
      <c r="EI1935" s="6"/>
      <c r="EJ1935" s="17"/>
    </row>
    <row r="1936" spans="119:140" x14ac:dyDescent="0.2">
      <c r="DO1936" s="6"/>
      <c r="DP1936" s="24"/>
      <c r="DQ1936" s="24"/>
      <c r="DR1936" s="6"/>
      <c r="DS1936" s="6"/>
      <c r="DT1936" s="6"/>
      <c r="DU1936" s="6"/>
      <c r="DV1936" s="17"/>
      <c r="DW1936" s="9"/>
      <c r="DX1936" s="9"/>
      <c r="DY1936" s="9"/>
      <c r="DZ1936" s="17"/>
      <c r="EA1936" s="6"/>
      <c r="EB1936" s="6"/>
      <c r="EC1936" s="6"/>
      <c r="ED1936" s="6"/>
      <c r="EE1936" s="6"/>
      <c r="EF1936" s="6"/>
      <c r="EG1936" s="6"/>
      <c r="EH1936" s="6"/>
      <c r="EI1936" s="6"/>
      <c r="EJ1936" s="17"/>
    </row>
    <row r="1937" spans="119:140" x14ac:dyDescent="0.2">
      <c r="DO1937" s="6"/>
      <c r="DP1937" s="24"/>
      <c r="DQ1937" s="24"/>
      <c r="DR1937" s="6"/>
      <c r="DS1937" s="6"/>
      <c r="DT1937" s="6"/>
      <c r="DU1937" s="6"/>
      <c r="DV1937" s="17"/>
      <c r="DW1937" s="9"/>
      <c r="DX1937" s="9"/>
      <c r="DY1937" s="9"/>
      <c r="DZ1937" s="17"/>
      <c r="EA1937" s="6"/>
      <c r="EB1937" s="6"/>
      <c r="EC1937" s="6"/>
      <c r="ED1937" s="6"/>
      <c r="EE1937" s="6"/>
      <c r="EF1937" s="6"/>
      <c r="EG1937" s="6"/>
      <c r="EH1937" s="6"/>
      <c r="EI1937" s="6"/>
      <c r="EJ1937" s="17"/>
    </row>
    <row r="1938" spans="119:140" x14ac:dyDescent="0.2">
      <c r="DO1938" s="6"/>
      <c r="DP1938" s="24"/>
      <c r="DQ1938" s="24"/>
      <c r="DR1938" s="6"/>
      <c r="DS1938" s="6"/>
      <c r="DT1938" s="6"/>
      <c r="DU1938" s="6"/>
      <c r="DV1938" s="17"/>
      <c r="DW1938" s="9"/>
      <c r="DX1938" s="9"/>
      <c r="DY1938" s="9"/>
      <c r="DZ1938" s="17"/>
      <c r="EA1938" s="6"/>
      <c r="EB1938" s="6"/>
      <c r="EC1938" s="6"/>
      <c r="ED1938" s="6"/>
      <c r="EE1938" s="6"/>
      <c r="EF1938" s="6"/>
      <c r="EG1938" s="6"/>
      <c r="EH1938" s="6"/>
      <c r="EI1938" s="6"/>
      <c r="EJ1938" s="17"/>
    </row>
    <row r="1939" spans="119:140" x14ac:dyDescent="0.2">
      <c r="DO1939" s="6"/>
      <c r="DP1939" s="24"/>
      <c r="DQ1939" s="24"/>
      <c r="DR1939" s="6"/>
      <c r="DS1939" s="6"/>
      <c r="DT1939" s="6"/>
      <c r="DU1939" s="6"/>
      <c r="DV1939" s="17"/>
      <c r="DW1939" s="9"/>
      <c r="DX1939" s="9"/>
      <c r="DY1939" s="9"/>
      <c r="DZ1939" s="17"/>
      <c r="EA1939" s="6"/>
      <c r="EB1939" s="6"/>
      <c r="EC1939" s="6"/>
      <c r="ED1939" s="6"/>
      <c r="EE1939" s="6"/>
      <c r="EF1939" s="6"/>
      <c r="EG1939" s="6"/>
      <c r="EH1939" s="6"/>
      <c r="EI1939" s="6"/>
      <c r="EJ1939" s="17"/>
    </row>
    <row r="1940" spans="119:140" x14ac:dyDescent="0.2">
      <c r="DO1940" s="6"/>
      <c r="DP1940" s="24"/>
      <c r="DQ1940" s="24"/>
      <c r="DR1940" s="6"/>
      <c r="DS1940" s="6"/>
      <c r="DT1940" s="6"/>
      <c r="DU1940" s="6"/>
      <c r="DV1940" s="17"/>
      <c r="DW1940" s="9"/>
      <c r="DX1940" s="9"/>
      <c r="DY1940" s="9"/>
      <c r="DZ1940" s="17"/>
      <c r="EA1940" s="6"/>
      <c r="EB1940" s="6"/>
      <c r="EC1940" s="6"/>
      <c r="ED1940" s="6"/>
      <c r="EE1940" s="6"/>
      <c r="EF1940" s="6"/>
      <c r="EG1940" s="6"/>
      <c r="EH1940" s="6"/>
      <c r="EI1940" s="6"/>
      <c r="EJ1940" s="17"/>
    </row>
    <row r="1941" spans="119:140" x14ac:dyDescent="0.2">
      <c r="DO1941" s="6"/>
      <c r="DP1941" s="24"/>
      <c r="DQ1941" s="24"/>
      <c r="DR1941" s="6"/>
      <c r="DS1941" s="6"/>
      <c r="DT1941" s="6"/>
      <c r="DU1941" s="6"/>
      <c r="DV1941" s="17"/>
      <c r="DW1941" s="9"/>
      <c r="DX1941" s="9"/>
      <c r="DY1941" s="9"/>
      <c r="DZ1941" s="17"/>
      <c r="EA1941" s="6"/>
      <c r="EB1941" s="6"/>
      <c r="EC1941" s="6"/>
      <c r="ED1941" s="6"/>
      <c r="EE1941" s="6"/>
      <c r="EF1941" s="6"/>
      <c r="EG1941" s="6"/>
      <c r="EH1941" s="6"/>
      <c r="EI1941" s="6"/>
      <c r="EJ1941" s="17"/>
    </row>
    <row r="1942" spans="119:140" x14ac:dyDescent="0.2">
      <c r="DO1942" s="6"/>
      <c r="DP1942" s="24"/>
      <c r="DQ1942" s="24"/>
      <c r="DR1942" s="6"/>
      <c r="DS1942" s="6"/>
      <c r="DT1942" s="6"/>
      <c r="DU1942" s="6"/>
      <c r="DV1942" s="17"/>
      <c r="DW1942" s="9"/>
      <c r="DX1942" s="9"/>
      <c r="DY1942" s="9"/>
      <c r="DZ1942" s="17"/>
      <c r="EA1942" s="6"/>
      <c r="EB1942" s="6"/>
      <c r="EC1942" s="6"/>
      <c r="ED1942" s="6"/>
      <c r="EE1942" s="6"/>
      <c r="EF1942" s="6"/>
      <c r="EG1942" s="6"/>
      <c r="EH1942" s="6"/>
      <c r="EI1942" s="6"/>
      <c r="EJ1942" s="17"/>
    </row>
    <row r="1943" spans="119:140" x14ac:dyDescent="0.2">
      <c r="DO1943" s="6"/>
      <c r="DP1943" s="24"/>
      <c r="DQ1943" s="24"/>
      <c r="DR1943" s="6"/>
      <c r="DS1943" s="6"/>
      <c r="DT1943" s="6"/>
      <c r="DU1943" s="6"/>
      <c r="DV1943" s="17"/>
      <c r="DW1943" s="9"/>
      <c r="DX1943" s="9"/>
      <c r="DY1943" s="9"/>
      <c r="DZ1943" s="17"/>
      <c r="EA1943" s="6"/>
      <c r="EB1943" s="6"/>
      <c r="EC1943" s="6"/>
      <c r="ED1943" s="6"/>
      <c r="EE1943" s="6"/>
      <c r="EF1943" s="6"/>
      <c r="EG1943" s="6"/>
      <c r="EH1943" s="6"/>
      <c r="EI1943" s="6"/>
      <c r="EJ1943" s="17"/>
    </row>
    <row r="1944" spans="119:140" x14ac:dyDescent="0.2">
      <c r="DO1944" s="6"/>
      <c r="DP1944" s="24"/>
      <c r="DQ1944" s="24"/>
      <c r="DR1944" s="6"/>
      <c r="DS1944" s="6"/>
      <c r="DT1944" s="6"/>
      <c r="DU1944" s="6"/>
      <c r="DV1944" s="17"/>
      <c r="DW1944" s="9"/>
      <c r="DX1944" s="9"/>
      <c r="DY1944" s="9"/>
      <c r="DZ1944" s="17"/>
      <c r="EA1944" s="6"/>
      <c r="EB1944" s="6"/>
      <c r="EC1944" s="6"/>
      <c r="ED1944" s="6"/>
      <c r="EE1944" s="6"/>
      <c r="EF1944" s="6"/>
      <c r="EG1944" s="6"/>
      <c r="EH1944" s="6"/>
      <c r="EI1944" s="6"/>
      <c r="EJ1944" s="17"/>
    </row>
    <row r="1945" spans="119:140" x14ac:dyDescent="0.2">
      <c r="DO1945" s="6"/>
      <c r="DP1945" s="24"/>
      <c r="DQ1945" s="24"/>
      <c r="DR1945" s="6"/>
      <c r="DS1945" s="6"/>
      <c r="DT1945" s="6"/>
      <c r="DU1945" s="6"/>
      <c r="DV1945" s="17"/>
      <c r="DW1945" s="9"/>
      <c r="DX1945" s="9"/>
      <c r="DY1945" s="9"/>
      <c r="DZ1945" s="17"/>
      <c r="EA1945" s="6"/>
      <c r="EB1945" s="6"/>
      <c r="EC1945" s="6"/>
      <c r="ED1945" s="6"/>
      <c r="EE1945" s="6"/>
      <c r="EF1945" s="6"/>
      <c r="EG1945" s="6"/>
      <c r="EH1945" s="6"/>
      <c r="EI1945" s="6"/>
      <c r="EJ1945" s="17"/>
    </row>
    <row r="1946" spans="119:140" x14ac:dyDescent="0.2">
      <c r="DO1946" s="6"/>
      <c r="DP1946" s="24"/>
      <c r="DQ1946" s="24"/>
      <c r="DR1946" s="6"/>
      <c r="DS1946" s="6"/>
      <c r="DT1946" s="6"/>
      <c r="DU1946" s="6"/>
      <c r="DV1946" s="17"/>
      <c r="DW1946" s="9"/>
      <c r="DX1946" s="9"/>
      <c r="DY1946" s="9"/>
      <c r="DZ1946" s="17"/>
      <c r="EA1946" s="6"/>
      <c r="EB1946" s="6"/>
      <c r="EC1946" s="6"/>
      <c r="ED1946" s="6"/>
      <c r="EE1946" s="6"/>
      <c r="EF1946" s="6"/>
      <c r="EG1946" s="6"/>
      <c r="EH1946" s="6"/>
      <c r="EI1946" s="6"/>
      <c r="EJ1946" s="17"/>
    </row>
    <row r="1947" spans="119:140" x14ac:dyDescent="0.2">
      <c r="DO1947" s="6"/>
      <c r="DP1947" s="24"/>
      <c r="DQ1947" s="24"/>
      <c r="DR1947" s="6"/>
      <c r="DS1947" s="6"/>
      <c r="DT1947" s="6"/>
      <c r="DU1947" s="6"/>
      <c r="DV1947" s="17"/>
      <c r="DW1947" s="9"/>
      <c r="DX1947" s="9"/>
      <c r="DY1947" s="9"/>
      <c r="DZ1947" s="17"/>
      <c r="EA1947" s="6"/>
      <c r="EB1947" s="6"/>
      <c r="EC1947" s="6"/>
      <c r="ED1947" s="6"/>
      <c r="EE1947" s="6"/>
      <c r="EF1947" s="6"/>
      <c r="EG1947" s="6"/>
      <c r="EH1947" s="6"/>
      <c r="EI1947" s="6"/>
      <c r="EJ1947" s="17"/>
    </row>
    <row r="1948" spans="119:140" x14ac:dyDescent="0.2">
      <c r="DO1948" s="6"/>
      <c r="DP1948" s="24"/>
      <c r="DQ1948" s="24"/>
      <c r="DR1948" s="6"/>
      <c r="DS1948" s="6"/>
      <c r="DT1948" s="6"/>
      <c r="DU1948" s="6"/>
      <c r="DV1948" s="17"/>
      <c r="DW1948" s="9"/>
      <c r="DX1948" s="9"/>
      <c r="DY1948" s="9"/>
      <c r="DZ1948" s="17"/>
      <c r="EA1948" s="6"/>
      <c r="EB1948" s="6"/>
      <c r="EC1948" s="6"/>
      <c r="ED1948" s="6"/>
      <c r="EE1948" s="6"/>
      <c r="EF1948" s="6"/>
      <c r="EG1948" s="6"/>
      <c r="EH1948" s="6"/>
      <c r="EI1948" s="6"/>
      <c r="EJ1948" s="17"/>
    </row>
    <row r="1949" spans="119:140" x14ac:dyDescent="0.2">
      <c r="DO1949" s="6"/>
      <c r="DP1949" s="24"/>
      <c r="DQ1949" s="24"/>
      <c r="DR1949" s="6"/>
      <c r="DS1949" s="6"/>
      <c r="DT1949" s="6"/>
      <c r="DU1949" s="6"/>
      <c r="DV1949" s="17"/>
      <c r="DW1949" s="9"/>
      <c r="DX1949" s="9"/>
      <c r="DY1949" s="9"/>
      <c r="DZ1949" s="17"/>
      <c r="EA1949" s="6"/>
      <c r="EB1949" s="6"/>
      <c r="EC1949" s="6"/>
      <c r="ED1949" s="6"/>
      <c r="EE1949" s="6"/>
      <c r="EF1949" s="6"/>
      <c r="EG1949" s="6"/>
      <c r="EH1949" s="6"/>
      <c r="EI1949" s="6"/>
      <c r="EJ1949" s="17"/>
    </row>
    <row r="1950" spans="119:140" x14ac:dyDescent="0.2">
      <c r="DO1950" s="6"/>
      <c r="DP1950" s="24"/>
      <c r="DQ1950" s="24"/>
      <c r="DR1950" s="6"/>
      <c r="DS1950" s="6"/>
      <c r="DT1950" s="6"/>
      <c r="DU1950" s="6"/>
      <c r="DV1950" s="17"/>
      <c r="DW1950" s="9"/>
      <c r="DX1950" s="9"/>
      <c r="DY1950" s="9"/>
      <c r="DZ1950" s="17"/>
      <c r="EA1950" s="6"/>
      <c r="EB1950" s="6"/>
      <c r="EC1950" s="6"/>
      <c r="ED1950" s="6"/>
      <c r="EE1950" s="6"/>
      <c r="EF1950" s="6"/>
      <c r="EG1950" s="6"/>
      <c r="EH1950" s="6"/>
      <c r="EI1950" s="6"/>
      <c r="EJ1950" s="17"/>
    </row>
    <row r="1951" spans="119:140" x14ac:dyDescent="0.2">
      <c r="DO1951" s="6"/>
      <c r="DP1951" s="24"/>
      <c r="DQ1951" s="24"/>
      <c r="DR1951" s="6"/>
      <c r="DS1951" s="6"/>
      <c r="DT1951" s="6"/>
      <c r="DU1951" s="6"/>
      <c r="DV1951" s="17"/>
      <c r="DW1951" s="9"/>
      <c r="DX1951" s="9"/>
      <c r="DY1951" s="9"/>
      <c r="DZ1951" s="17"/>
      <c r="EA1951" s="6"/>
      <c r="EB1951" s="6"/>
      <c r="EC1951" s="6"/>
      <c r="ED1951" s="6"/>
      <c r="EE1951" s="6"/>
      <c r="EF1951" s="6"/>
      <c r="EG1951" s="6"/>
      <c r="EH1951" s="6"/>
      <c r="EI1951" s="6"/>
      <c r="EJ1951" s="17"/>
    </row>
    <row r="1952" spans="119:140" x14ac:dyDescent="0.2">
      <c r="DO1952" s="6"/>
      <c r="DP1952" s="24"/>
      <c r="DQ1952" s="24"/>
      <c r="DR1952" s="6"/>
      <c r="DS1952" s="6"/>
      <c r="DT1952" s="6"/>
      <c r="DU1952" s="6"/>
      <c r="DV1952" s="17"/>
      <c r="DW1952" s="9"/>
      <c r="DX1952" s="9"/>
      <c r="DY1952" s="9"/>
      <c r="DZ1952" s="17"/>
      <c r="EA1952" s="6"/>
      <c r="EB1952" s="6"/>
      <c r="EC1952" s="6"/>
      <c r="ED1952" s="6"/>
      <c r="EE1952" s="6"/>
      <c r="EF1952" s="6"/>
      <c r="EG1952" s="6"/>
      <c r="EH1952" s="6"/>
      <c r="EI1952" s="6"/>
      <c r="EJ1952" s="17"/>
    </row>
    <row r="1953" spans="119:140" x14ac:dyDescent="0.2">
      <c r="DO1953" s="6"/>
      <c r="DP1953" s="24"/>
      <c r="DQ1953" s="24"/>
      <c r="DR1953" s="6"/>
      <c r="DS1953" s="6"/>
      <c r="DT1953" s="6"/>
      <c r="DU1953" s="6"/>
      <c r="DV1953" s="17"/>
      <c r="DW1953" s="9"/>
      <c r="DX1953" s="9"/>
      <c r="DY1953" s="9"/>
      <c r="DZ1953" s="17"/>
      <c r="EA1953" s="6"/>
      <c r="EB1953" s="6"/>
      <c r="EC1953" s="6"/>
      <c r="ED1953" s="6"/>
      <c r="EE1953" s="6"/>
      <c r="EF1953" s="6"/>
      <c r="EG1953" s="6"/>
      <c r="EH1953" s="6"/>
      <c r="EI1953" s="6"/>
      <c r="EJ1953" s="17"/>
    </row>
    <row r="1954" spans="119:140" x14ac:dyDescent="0.2">
      <c r="DO1954" s="6"/>
      <c r="DP1954" s="24"/>
      <c r="DQ1954" s="24"/>
      <c r="DR1954" s="6"/>
      <c r="DS1954" s="6"/>
      <c r="DT1954" s="6"/>
      <c r="DU1954" s="6"/>
      <c r="DV1954" s="17"/>
      <c r="DW1954" s="9"/>
      <c r="DX1954" s="9"/>
      <c r="DY1954" s="9"/>
      <c r="DZ1954" s="17"/>
      <c r="EA1954" s="6"/>
      <c r="EB1954" s="6"/>
      <c r="EC1954" s="6"/>
      <c r="ED1954" s="6"/>
      <c r="EE1954" s="6"/>
      <c r="EF1954" s="6"/>
      <c r="EG1954" s="6"/>
      <c r="EH1954" s="6"/>
      <c r="EI1954" s="6"/>
      <c r="EJ1954" s="17"/>
    </row>
    <row r="1955" spans="119:140" x14ac:dyDescent="0.2">
      <c r="DO1955" s="6"/>
      <c r="DP1955" s="24"/>
      <c r="DQ1955" s="24"/>
      <c r="DR1955" s="6"/>
      <c r="DS1955" s="6"/>
      <c r="DT1955" s="6"/>
      <c r="DU1955" s="6"/>
      <c r="DV1955" s="17"/>
      <c r="DW1955" s="9"/>
      <c r="DX1955" s="9"/>
      <c r="DY1955" s="9"/>
      <c r="DZ1955" s="17"/>
      <c r="EA1955" s="6"/>
      <c r="EB1955" s="6"/>
      <c r="EC1955" s="6"/>
      <c r="ED1955" s="6"/>
      <c r="EE1955" s="6"/>
      <c r="EF1955" s="6"/>
      <c r="EG1955" s="6"/>
      <c r="EH1955" s="6"/>
      <c r="EI1955" s="6"/>
      <c r="EJ1955" s="17"/>
    </row>
    <row r="1956" spans="119:140" x14ac:dyDescent="0.2">
      <c r="DO1956" s="6"/>
      <c r="DP1956" s="24"/>
      <c r="DQ1956" s="24"/>
      <c r="DR1956" s="6"/>
      <c r="DS1956" s="6"/>
      <c r="DT1956" s="6"/>
      <c r="DU1956" s="6"/>
      <c r="DV1956" s="17"/>
      <c r="DW1956" s="9"/>
      <c r="DX1956" s="9"/>
      <c r="DY1956" s="9"/>
      <c r="DZ1956" s="17"/>
      <c r="EA1956" s="6"/>
      <c r="EB1956" s="6"/>
      <c r="EC1956" s="6"/>
      <c r="ED1956" s="6"/>
      <c r="EE1956" s="6"/>
      <c r="EF1956" s="6"/>
      <c r="EG1956" s="6"/>
      <c r="EH1956" s="6"/>
      <c r="EI1956" s="6"/>
      <c r="EJ1956" s="17"/>
    </row>
    <row r="1957" spans="119:140" x14ac:dyDescent="0.2">
      <c r="DO1957" s="6"/>
      <c r="DP1957" s="24"/>
      <c r="DQ1957" s="24"/>
      <c r="DR1957" s="6"/>
      <c r="DS1957" s="6"/>
      <c r="DT1957" s="6"/>
      <c r="DU1957" s="6"/>
      <c r="DV1957" s="17"/>
      <c r="DW1957" s="9"/>
      <c r="DX1957" s="9"/>
      <c r="DY1957" s="9"/>
      <c r="DZ1957" s="17"/>
      <c r="EA1957" s="6"/>
      <c r="EB1957" s="6"/>
      <c r="EC1957" s="6"/>
      <c r="ED1957" s="6"/>
      <c r="EE1957" s="6"/>
      <c r="EF1957" s="6"/>
      <c r="EG1957" s="6"/>
      <c r="EH1957" s="6"/>
      <c r="EI1957" s="6"/>
      <c r="EJ1957" s="17"/>
    </row>
    <row r="1958" spans="119:140" x14ac:dyDescent="0.2">
      <c r="DO1958" s="6"/>
      <c r="DP1958" s="24"/>
      <c r="DQ1958" s="24"/>
      <c r="DR1958" s="6"/>
      <c r="DS1958" s="6"/>
      <c r="DT1958" s="6"/>
      <c r="DU1958" s="6"/>
      <c r="DV1958" s="17"/>
      <c r="DW1958" s="9"/>
      <c r="DX1958" s="9"/>
      <c r="DY1958" s="9"/>
      <c r="DZ1958" s="17"/>
      <c r="EA1958" s="6"/>
      <c r="EB1958" s="6"/>
      <c r="EC1958" s="6"/>
      <c r="ED1958" s="6"/>
      <c r="EE1958" s="6"/>
      <c r="EF1958" s="6"/>
      <c r="EG1958" s="6"/>
      <c r="EH1958" s="6"/>
      <c r="EI1958" s="6"/>
      <c r="EJ1958" s="17"/>
    </row>
    <row r="1959" spans="119:140" x14ac:dyDescent="0.2">
      <c r="DO1959" s="6"/>
      <c r="DP1959" s="24"/>
      <c r="DQ1959" s="24"/>
      <c r="DR1959" s="6"/>
      <c r="DS1959" s="6"/>
      <c r="DT1959" s="6"/>
      <c r="DU1959" s="6"/>
      <c r="DV1959" s="17"/>
      <c r="DW1959" s="9"/>
      <c r="DX1959" s="9"/>
      <c r="DY1959" s="9"/>
      <c r="DZ1959" s="17"/>
      <c r="EA1959" s="6"/>
      <c r="EB1959" s="6"/>
      <c r="EC1959" s="6"/>
      <c r="ED1959" s="6"/>
      <c r="EE1959" s="6"/>
      <c r="EF1959" s="6"/>
      <c r="EG1959" s="6"/>
      <c r="EH1959" s="6"/>
      <c r="EI1959" s="6"/>
      <c r="EJ1959" s="17"/>
    </row>
    <row r="1960" spans="119:140" x14ac:dyDescent="0.2">
      <c r="DO1960" s="6"/>
      <c r="DP1960" s="24"/>
      <c r="DQ1960" s="24"/>
      <c r="DR1960" s="6"/>
      <c r="DS1960" s="6"/>
      <c r="DT1960" s="6"/>
      <c r="DU1960" s="6"/>
      <c r="DV1960" s="17"/>
      <c r="DW1960" s="9"/>
      <c r="DX1960" s="9"/>
      <c r="DY1960" s="9"/>
      <c r="DZ1960" s="17"/>
      <c r="EA1960" s="6"/>
      <c r="EB1960" s="6"/>
      <c r="EC1960" s="6"/>
      <c r="ED1960" s="6"/>
      <c r="EE1960" s="6"/>
      <c r="EF1960" s="6"/>
      <c r="EG1960" s="6"/>
      <c r="EH1960" s="6"/>
      <c r="EI1960" s="6"/>
      <c r="EJ1960" s="17"/>
    </row>
    <row r="1961" spans="119:140" x14ac:dyDescent="0.2">
      <c r="DO1961" s="6"/>
      <c r="DP1961" s="24"/>
      <c r="DQ1961" s="24"/>
      <c r="DR1961" s="6"/>
      <c r="DS1961" s="6"/>
      <c r="DT1961" s="6"/>
      <c r="DU1961" s="6"/>
      <c r="DV1961" s="17"/>
      <c r="DW1961" s="9"/>
      <c r="DX1961" s="9"/>
      <c r="DY1961" s="9"/>
      <c r="DZ1961" s="17"/>
      <c r="EA1961" s="6"/>
      <c r="EB1961" s="6"/>
      <c r="EC1961" s="6"/>
      <c r="ED1961" s="6"/>
      <c r="EE1961" s="6"/>
      <c r="EF1961" s="6"/>
      <c r="EG1961" s="6"/>
      <c r="EH1961" s="6"/>
      <c r="EI1961" s="6"/>
      <c r="EJ1961" s="17"/>
    </row>
    <row r="1962" spans="119:140" x14ac:dyDescent="0.2">
      <c r="DO1962" s="6"/>
      <c r="DP1962" s="24"/>
      <c r="DQ1962" s="24"/>
      <c r="DR1962" s="6"/>
      <c r="DS1962" s="6"/>
      <c r="DT1962" s="6"/>
      <c r="DU1962" s="6"/>
      <c r="DV1962" s="17"/>
      <c r="DW1962" s="9"/>
      <c r="DX1962" s="9"/>
      <c r="DY1962" s="9"/>
      <c r="DZ1962" s="17"/>
      <c r="EA1962" s="6"/>
      <c r="EB1962" s="6"/>
      <c r="EC1962" s="6"/>
      <c r="ED1962" s="6"/>
      <c r="EE1962" s="6"/>
      <c r="EF1962" s="6"/>
      <c r="EG1962" s="6"/>
      <c r="EH1962" s="6"/>
      <c r="EI1962" s="6"/>
      <c r="EJ1962" s="17"/>
    </row>
    <row r="1963" spans="119:140" x14ac:dyDescent="0.2">
      <c r="DO1963" s="6"/>
      <c r="DP1963" s="24"/>
      <c r="DQ1963" s="24"/>
      <c r="DR1963" s="6"/>
      <c r="DS1963" s="6"/>
      <c r="DT1963" s="6"/>
      <c r="DU1963" s="6"/>
      <c r="DV1963" s="17"/>
      <c r="DW1963" s="9"/>
      <c r="DX1963" s="9"/>
      <c r="DY1963" s="9"/>
      <c r="DZ1963" s="17"/>
      <c r="EA1963" s="6"/>
      <c r="EB1963" s="6"/>
      <c r="EC1963" s="6"/>
      <c r="ED1963" s="6"/>
      <c r="EE1963" s="6"/>
      <c r="EF1963" s="6"/>
      <c r="EG1963" s="6"/>
      <c r="EH1963" s="6"/>
      <c r="EI1963" s="6"/>
      <c r="EJ1963" s="17"/>
    </row>
    <row r="1964" spans="119:140" x14ac:dyDescent="0.2">
      <c r="DO1964" s="6"/>
      <c r="DP1964" s="24"/>
      <c r="DQ1964" s="24"/>
      <c r="DR1964" s="6"/>
      <c r="DS1964" s="6"/>
      <c r="DT1964" s="6"/>
      <c r="DU1964" s="6"/>
      <c r="DV1964" s="17"/>
      <c r="DW1964" s="9"/>
      <c r="DX1964" s="9"/>
      <c r="DY1964" s="9"/>
      <c r="DZ1964" s="17"/>
      <c r="EA1964" s="6"/>
      <c r="EB1964" s="6"/>
      <c r="EC1964" s="6"/>
      <c r="ED1964" s="6"/>
      <c r="EE1964" s="6"/>
      <c r="EF1964" s="6"/>
      <c r="EG1964" s="6"/>
      <c r="EH1964" s="6"/>
      <c r="EI1964" s="6"/>
      <c r="EJ1964" s="17"/>
    </row>
    <row r="1965" spans="119:140" x14ac:dyDescent="0.2">
      <c r="DO1965" s="6"/>
      <c r="DP1965" s="24"/>
      <c r="DQ1965" s="24"/>
      <c r="DR1965" s="6"/>
      <c r="DS1965" s="6"/>
      <c r="DT1965" s="6"/>
      <c r="DU1965" s="6"/>
      <c r="DV1965" s="17"/>
      <c r="DW1965" s="9"/>
      <c r="DX1965" s="9"/>
      <c r="DY1965" s="9"/>
      <c r="DZ1965" s="17"/>
      <c r="EA1965" s="6"/>
      <c r="EB1965" s="6"/>
      <c r="EC1965" s="6"/>
      <c r="ED1965" s="6"/>
      <c r="EE1965" s="6"/>
      <c r="EF1965" s="6"/>
      <c r="EG1965" s="6"/>
      <c r="EH1965" s="6"/>
      <c r="EI1965" s="6"/>
      <c r="EJ1965" s="17"/>
    </row>
    <row r="1966" spans="119:140" x14ac:dyDescent="0.2">
      <c r="DO1966" s="6"/>
      <c r="DP1966" s="24"/>
      <c r="DQ1966" s="24"/>
      <c r="DR1966" s="6"/>
      <c r="DS1966" s="6"/>
      <c r="DT1966" s="6"/>
      <c r="DU1966" s="6"/>
      <c r="DV1966" s="17"/>
      <c r="DW1966" s="9"/>
      <c r="DX1966" s="9"/>
      <c r="DY1966" s="9"/>
      <c r="DZ1966" s="17"/>
      <c r="EA1966" s="6"/>
      <c r="EB1966" s="6"/>
      <c r="EC1966" s="6"/>
      <c r="ED1966" s="6"/>
      <c r="EE1966" s="6"/>
      <c r="EF1966" s="6"/>
      <c r="EG1966" s="6"/>
      <c r="EH1966" s="6"/>
      <c r="EI1966" s="6"/>
      <c r="EJ1966" s="17"/>
    </row>
    <row r="1967" spans="119:140" x14ac:dyDescent="0.2">
      <c r="DO1967" s="6"/>
      <c r="DP1967" s="24"/>
      <c r="DQ1967" s="24"/>
      <c r="DR1967" s="6"/>
      <c r="DS1967" s="6"/>
      <c r="DT1967" s="6"/>
      <c r="DU1967" s="6"/>
      <c r="DV1967" s="17"/>
      <c r="DW1967" s="9"/>
      <c r="DX1967" s="9"/>
      <c r="DY1967" s="9"/>
      <c r="DZ1967" s="17"/>
      <c r="EA1967" s="6"/>
      <c r="EB1967" s="6"/>
      <c r="EC1967" s="6"/>
      <c r="ED1967" s="6"/>
      <c r="EE1967" s="6"/>
      <c r="EF1967" s="6"/>
      <c r="EG1967" s="6"/>
      <c r="EH1967" s="6"/>
      <c r="EI1967" s="6"/>
      <c r="EJ1967" s="17"/>
    </row>
    <row r="1968" spans="119:140" x14ac:dyDescent="0.2">
      <c r="DO1968" s="6"/>
      <c r="DP1968" s="24"/>
      <c r="DQ1968" s="24"/>
      <c r="DR1968" s="6"/>
      <c r="DS1968" s="6"/>
      <c r="DT1968" s="6"/>
      <c r="DU1968" s="6"/>
      <c r="DV1968" s="17"/>
      <c r="DW1968" s="9"/>
      <c r="DX1968" s="9"/>
      <c r="DY1968" s="9"/>
      <c r="DZ1968" s="17"/>
      <c r="EA1968" s="6"/>
      <c r="EB1968" s="6"/>
      <c r="EC1968" s="6"/>
      <c r="ED1968" s="6"/>
      <c r="EE1968" s="6"/>
      <c r="EF1968" s="6"/>
      <c r="EG1968" s="6"/>
      <c r="EH1968" s="6"/>
      <c r="EI1968" s="6"/>
      <c r="EJ1968" s="17"/>
    </row>
    <row r="1969" spans="119:140" x14ac:dyDescent="0.2">
      <c r="DO1969" s="6"/>
      <c r="DP1969" s="24"/>
      <c r="DQ1969" s="24"/>
      <c r="DR1969" s="6"/>
      <c r="DS1969" s="6"/>
      <c r="DT1969" s="6"/>
      <c r="DU1969" s="6"/>
      <c r="DV1969" s="17"/>
      <c r="DW1969" s="9"/>
      <c r="DX1969" s="9"/>
      <c r="DY1969" s="9"/>
      <c r="DZ1969" s="17"/>
      <c r="EA1969" s="6"/>
      <c r="EB1969" s="6"/>
      <c r="EC1969" s="6"/>
      <c r="ED1969" s="6"/>
      <c r="EE1969" s="6"/>
      <c r="EF1969" s="6"/>
      <c r="EG1969" s="6"/>
      <c r="EH1969" s="6"/>
      <c r="EI1969" s="6"/>
      <c r="EJ1969" s="17"/>
    </row>
    <row r="1970" spans="119:140" x14ac:dyDescent="0.2">
      <c r="DO1970" s="6"/>
      <c r="DP1970" s="24"/>
      <c r="DQ1970" s="24"/>
      <c r="DR1970" s="6"/>
      <c r="DS1970" s="6"/>
      <c r="DT1970" s="6"/>
      <c r="DU1970" s="6"/>
      <c r="DV1970" s="17"/>
      <c r="DW1970" s="9"/>
      <c r="DX1970" s="9"/>
      <c r="DY1970" s="9"/>
      <c r="DZ1970" s="17"/>
      <c r="EA1970" s="6"/>
      <c r="EB1970" s="6"/>
      <c r="EC1970" s="6"/>
      <c r="ED1970" s="6"/>
      <c r="EE1970" s="6"/>
      <c r="EF1970" s="6"/>
      <c r="EG1970" s="6"/>
      <c r="EH1970" s="6"/>
      <c r="EI1970" s="6"/>
      <c r="EJ1970" s="17"/>
    </row>
    <row r="1971" spans="119:140" x14ac:dyDescent="0.2">
      <c r="DO1971" s="6"/>
      <c r="DP1971" s="24"/>
      <c r="DQ1971" s="24"/>
      <c r="DR1971" s="6"/>
      <c r="DS1971" s="6"/>
      <c r="DT1971" s="6"/>
      <c r="DU1971" s="6"/>
      <c r="DV1971" s="17"/>
      <c r="DW1971" s="9"/>
      <c r="DX1971" s="9"/>
      <c r="DY1971" s="9"/>
      <c r="DZ1971" s="17"/>
      <c r="EA1971" s="6"/>
      <c r="EB1971" s="6"/>
      <c r="EC1971" s="6"/>
      <c r="ED1971" s="6"/>
      <c r="EE1971" s="6"/>
      <c r="EF1971" s="6"/>
      <c r="EG1971" s="6"/>
      <c r="EH1971" s="6"/>
      <c r="EI1971" s="6"/>
      <c r="EJ1971" s="17"/>
    </row>
    <row r="1972" spans="119:140" x14ac:dyDescent="0.2">
      <c r="DO1972" s="6"/>
      <c r="DP1972" s="24"/>
      <c r="DQ1972" s="24"/>
      <c r="DR1972" s="6"/>
      <c r="DS1972" s="6"/>
      <c r="DT1972" s="6"/>
      <c r="DU1972" s="6"/>
      <c r="DV1972" s="17"/>
      <c r="DW1972" s="9"/>
      <c r="DX1972" s="9"/>
      <c r="DY1972" s="9"/>
      <c r="DZ1972" s="17"/>
      <c r="EA1972" s="6"/>
      <c r="EB1972" s="6"/>
      <c r="EC1972" s="6"/>
      <c r="ED1972" s="6"/>
      <c r="EE1972" s="6"/>
      <c r="EF1972" s="6"/>
      <c r="EG1972" s="6"/>
      <c r="EH1972" s="6"/>
      <c r="EI1972" s="6"/>
      <c r="EJ1972" s="17"/>
    </row>
    <row r="1973" spans="119:140" x14ac:dyDescent="0.2">
      <c r="DO1973" s="6"/>
      <c r="DP1973" s="24"/>
      <c r="DQ1973" s="24"/>
      <c r="DR1973" s="6"/>
      <c r="DS1973" s="6"/>
      <c r="DT1973" s="6"/>
      <c r="DU1973" s="6"/>
      <c r="DV1973" s="17"/>
      <c r="DW1973" s="9"/>
      <c r="DX1973" s="9"/>
      <c r="DY1973" s="9"/>
      <c r="DZ1973" s="17"/>
      <c r="EA1973" s="6"/>
      <c r="EB1973" s="6"/>
      <c r="EC1973" s="6"/>
      <c r="ED1973" s="6"/>
      <c r="EE1973" s="6"/>
      <c r="EF1973" s="6"/>
      <c r="EG1973" s="6"/>
      <c r="EH1973" s="6"/>
      <c r="EI1973" s="6"/>
      <c r="EJ1973" s="17"/>
    </row>
    <row r="1974" spans="119:140" x14ac:dyDescent="0.2">
      <c r="DO1974" s="6"/>
      <c r="DP1974" s="24"/>
      <c r="DQ1974" s="24"/>
      <c r="DR1974" s="6"/>
      <c r="DS1974" s="6"/>
      <c r="DT1974" s="6"/>
      <c r="DU1974" s="6"/>
      <c r="DV1974" s="17"/>
      <c r="DW1974" s="9"/>
      <c r="DX1974" s="9"/>
      <c r="DY1974" s="9"/>
      <c r="DZ1974" s="17"/>
      <c r="EA1974" s="6"/>
      <c r="EB1974" s="6"/>
      <c r="EC1974" s="6"/>
      <c r="ED1974" s="6"/>
      <c r="EE1974" s="6"/>
      <c r="EF1974" s="6"/>
      <c r="EG1974" s="6"/>
      <c r="EH1974" s="6"/>
      <c r="EI1974" s="6"/>
      <c r="EJ1974" s="17"/>
    </row>
    <row r="1975" spans="119:140" x14ac:dyDescent="0.2">
      <c r="DO1975" s="6"/>
      <c r="DP1975" s="24"/>
      <c r="DQ1975" s="24"/>
      <c r="DR1975" s="6"/>
      <c r="DS1975" s="6"/>
      <c r="DT1975" s="6"/>
      <c r="DU1975" s="6"/>
      <c r="DV1975" s="17"/>
      <c r="DW1975" s="9"/>
      <c r="DX1975" s="9"/>
      <c r="DY1975" s="9"/>
      <c r="DZ1975" s="17"/>
      <c r="EA1975" s="6"/>
      <c r="EB1975" s="6"/>
      <c r="EC1975" s="6"/>
      <c r="ED1975" s="6"/>
      <c r="EE1975" s="6"/>
      <c r="EF1975" s="6"/>
      <c r="EG1975" s="6"/>
      <c r="EH1975" s="6"/>
      <c r="EI1975" s="6"/>
      <c r="EJ1975" s="17"/>
    </row>
    <row r="1976" spans="119:140" x14ac:dyDescent="0.2">
      <c r="DO1976" s="6"/>
      <c r="DP1976" s="24"/>
      <c r="DQ1976" s="24"/>
      <c r="DR1976" s="6"/>
      <c r="DS1976" s="6"/>
      <c r="DT1976" s="6"/>
      <c r="DU1976" s="6"/>
      <c r="DV1976" s="17"/>
      <c r="DW1976" s="9"/>
      <c r="DX1976" s="9"/>
      <c r="DY1976" s="9"/>
      <c r="DZ1976" s="17"/>
      <c r="EA1976" s="6"/>
      <c r="EB1976" s="6"/>
      <c r="EC1976" s="6"/>
      <c r="ED1976" s="6"/>
      <c r="EE1976" s="6"/>
      <c r="EF1976" s="6"/>
      <c r="EG1976" s="6"/>
      <c r="EH1976" s="6"/>
      <c r="EI1976" s="6"/>
      <c r="EJ1976" s="17"/>
    </row>
    <row r="1977" spans="119:140" x14ac:dyDescent="0.2">
      <c r="DO1977" s="6"/>
      <c r="DP1977" s="24"/>
      <c r="DQ1977" s="24"/>
      <c r="DR1977" s="6"/>
      <c r="DS1977" s="6"/>
      <c r="DT1977" s="6"/>
      <c r="DU1977" s="6"/>
      <c r="DV1977" s="17"/>
      <c r="DW1977" s="9"/>
      <c r="DX1977" s="9"/>
      <c r="DY1977" s="9"/>
      <c r="DZ1977" s="17"/>
      <c r="EA1977" s="6"/>
      <c r="EB1977" s="6"/>
      <c r="EC1977" s="6"/>
      <c r="ED1977" s="6"/>
      <c r="EE1977" s="6"/>
      <c r="EF1977" s="6"/>
      <c r="EG1977" s="6"/>
      <c r="EH1977" s="6"/>
      <c r="EI1977" s="6"/>
      <c r="EJ1977" s="17"/>
    </row>
    <row r="1978" spans="119:140" x14ac:dyDescent="0.2">
      <c r="DO1978" s="6"/>
      <c r="DP1978" s="24"/>
      <c r="DQ1978" s="24"/>
      <c r="DR1978" s="6"/>
      <c r="DS1978" s="6"/>
      <c r="DT1978" s="6"/>
      <c r="DU1978" s="6"/>
      <c r="DV1978" s="17"/>
      <c r="DW1978" s="9"/>
      <c r="DX1978" s="9"/>
      <c r="DY1978" s="9"/>
      <c r="DZ1978" s="17"/>
      <c r="EA1978" s="6"/>
      <c r="EB1978" s="6"/>
      <c r="EC1978" s="6"/>
      <c r="ED1978" s="6"/>
      <c r="EE1978" s="6"/>
      <c r="EF1978" s="6"/>
      <c r="EG1978" s="6"/>
      <c r="EH1978" s="6"/>
      <c r="EI1978" s="6"/>
      <c r="EJ1978" s="17"/>
    </row>
    <row r="1979" spans="119:140" x14ac:dyDescent="0.2">
      <c r="DO1979" s="6"/>
      <c r="DP1979" s="24"/>
      <c r="DQ1979" s="24"/>
      <c r="DR1979" s="6"/>
      <c r="DS1979" s="6"/>
      <c r="DT1979" s="6"/>
      <c r="DU1979" s="6"/>
      <c r="DV1979" s="17"/>
      <c r="DW1979" s="9"/>
      <c r="DX1979" s="9"/>
      <c r="DY1979" s="9"/>
      <c r="DZ1979" s="17"/>
      <c r="EA1979" s="6"/>
      <c r="EB1979" s="6"/>
      <c r="EC1979" s="6"/>
      <c r="ED1979" s="6"/>
      <c r="EE1979" s="6"/>
      <c r="EF1979" s="6"/>
      <c r="EG1979" s="6"/>
      <c r="EH1979" s="6"/>
      <c r="EI1979" s="6"/>
      <c r="EJ1979" s="17"/>
    </row>
    <row r="1980" spans="119:140" x14ac:dyDescent="0.2">
      <c r="DO1980" s="6"/>
      <c r="DP1980" s="24"/>
      <c r="DQ1980" s="24"/>
      <c r="DR1980" s="6"/>
      <c r="DS1980" s="6"/>
      <c r="DT1980" s="6"/>
      <c r="DU1980" s="6"/>
      <c r="DV1980" s="17"/>
      <c r="DW1980" s="9"/>
      <c r="DX1980" s="9"/>
      <c r="DY1980" s="9"/>
      <c r="DZ1980" s="17"/>
      <c r="EA1980" s="6"/>
      <c r="EB1980" s="6"/>
      <c r="EC1980" s="6"/>
      <c r="ED1980" s="6"/>
      <c r="EE1980" s="6"/>
      <c r="EF1980" s="6"/>
      <c r="EG1980" s="6"/>
      <c r="EH1980" s="6"/>
      <c r="EI1980" s="6"/>
      <c r="EJ1980" s="17"/>
    </row>
    <row r="1981" spans="119:140" x14ac:dyDescent="0.2">
      <c r="DO1981" s="6"/>
      <c r="DP1981" s="24"/>
      <c r="DQ1981" s="24"/>
      <c r="DR1981" s="6"/>
      <c r="DS1981" s="6"/>
      <c r="DT1981" s="6"/>
      <c r="DU1981" s="6"/>
      <c r="DV1981" s="17"/>
      <c r="DW1981" s="9"/>
      <c r="DX1981" s="9"/>
      <c r="DY1981" s="9"/>
      <c r="DZ1981" s="17"/>
      <c r="EA1981" s="6"/>
      <c r="EB1981" s="6"/>
      <c r="EC1981" s="6"/>
      <c r="ED1981" s="6"/>
      <c r="EE1981" s="6"/>
      <c r="EF1981" s="6"/>
      <c r="EG1981" s="6"/>
      <c r="EH1981" s="6"/>
      <c r="EI1981" s="6"/>
      <c r="EJ1981" s="17"/>
    </row>
    <row r="1982" spans="119:140" x14ac:dyDescent="0.2">
      <c r="DO1982" s="6"/>
      <c r="DP1982" s="24"/>
      <c r="DQ1982" s="24"/>
      <c r="DR1982" s="6"/>
      <c r="DS1982" s="6"/>
      <c r="DT1982" s="6"/>
      <c r="DU1982" s="6"/>
      <c r="DV1982" s="17"/>
      <c r="DW1982" s="9"/>
      <c r="DX1982" s="9"/>
      <c r="DY1982" s="9"/>
      <c r="DZ1982" s="17"/>
      <c r="EA1982" s="6"/>
      <c r="EB1982" s="6"/>
      <c r="EC1982" s="6"/>
      <c r="ED1982" s="6"/>
      <c r="EE1982" s="6"/>
      <c r="EF1982" s="6"/>
      <c r="EG1982" s="6"/>
      <c r="EH1982" s="6"/>
      <c r="EI1982" s="6"/>
      <c r="EJ1982" s="17"/>
    </row>
    <row r="1983" spans="119:140" x14ac:dyDescent="0.2">
      <c r="DO1983" s="6"/>
      <c r="DP1983" s="24"/>
      <c r="DQ1983" s="24"/>
      <c r="DR1983" s="6"/>
      <c r="DS1983" s="6"/>
      <c r="DT1983" s="6"/>
      <c r="DU1983" s="6"/>
      <c r="DV1983" s="17"/>
      <c r="DW1983" s="9"/>
      <c r="DX1983" s="9"/>
      <c r="DY1983" s="9"/>
      <c r="DZ1983" s="17"/>
      <c r="EA1983" s="6"/>
      <c r="EB1983" s="6"/>
      <c r="EC1983" s="6"/>
      <c r="ED1983" s="6"/>
      <c r="EE1983" s="6"/>
      <c r="EF1983" s="6"/>
      <c r="EG1983" s="6"/>
      <c r="EH1983" s="6"/>
      <c r="EI1983" s="6"/>
      <c r="EJ1983" s="17"/>
    </row>
    <row r="1984" spans="119:140" x14ac:dyDescent="0.2">
      <c r="DO1984" s="6"/>
      <c r="DP1984" s="24"/>
      <c r="DQ1984" s="24"/>
      <c r="DR1984" s="6"/>
      <c r="DS1984" s="6"/>
      <c r="DT1984" s="6"/>
      <c r="DU1984" s="6"/>
      <c r="DV1984" s="17"/>
      <c r="DW1984" s="9"/>
      <c r="DX1984" s="9"/>
      <c r="DY1984" s="9"/>
      <c r="DZ1984" s="17"/>
      <c r="EA1984" s="6"/>
      <c r="EB1984" s="6"/>
      <c r="EC1984" s="6"/>
      <c r="ED1984" s="6"/>
      <c r="EE1984" s="6"/>
      <c r="EF1984" s="6"/>
      <c r="EG1984" s="6"/>
      <c r="EH1984" s="6"/>
      <c r="EI1984" s="6"/>
      <c r="EJ1984" s="17"/>
    </row>
    <row r="1985" spans="119:140" x14ac:dyDescent="0.2">
      <c r="DO1985" s="6"/>
      <c r="DP1985" s="24"/>
      <c r="DQ1985" s="24"/>
      <c r="DR1985" s="6"/>
      <c r="DS1985" s="6"/>
      <c r="DT1985" s="6"/>
      <c r="DU1985" s="6"/>
      <c r="DV1985" s="17"/>
      <c r="DW1985" s="9"/>
      <c r="DX1985" s="9"/>
      <c r="DY1985" s="9"/>
      <c r="DZ1985" s="17"/>
      <c r="EA1985" s="6"/>
      <c r="EB1985" s="6"/>
      <c r="EC1985" s="6"/>
      <c r="ED1985" s="6"/>
      <c r="EE1985" s="6"/>
      <c r="EF1985" s="6"/>
      <c r="EG1985" s="6"/>
      <c r="EH1985" s="6"/>
      <c r="EI1985" s="6"/>
      <c r="EJ1985" s="17"/>
    </row>
    <row r="1986" spans="119:140" x14ac:dyDescent="0.2">
      <c r="DO1986" s="6"/>
      <c r="DP1986" s="24"/>
      <c r="DQ1986" s="24"/>
      <c r="DR1986" s="6"/>
      <c r="DS1986" s="6"/>
      <c r="DT1986" s="6"/>
      <c r="DU1986" s="6"/>
      <c r="DV1986" s="17"/>
      <c r="DW1986" s="9"/>
      <c r="DX1986" s="9"/>
      <c r="DY1986" s="9"/>
      <c r="DZ1986" s="17"/>
      <c r="EA1986" s="6"/>
      <c r="EB1986" s="6"/>
      <c r="EC1986" s="6"/>
      <c r="ED1986" s="6"/>
      <c r="EE1986" s="6"/>
      <c r="EF1986" s="6"/>
      <c r="EG1986" s="6"/>
      <c r="EH1986" s="6"/>
      <c r="EI1986" s="6"/>
      <c r="EJ1986" s="17"/>
    </row>
    <row r="1987" spans="119:140" x14ac:dyDescent="0.2">
      <c r="DO1987" s="6"/>
      <c r="DP1987" s="24"/>
      <c r="DQ1987" s="24"/>
      <c r="DR1987" s="6"/>
      <c r="DS1987" s="6"/>
      <c r="DT1987" s="6"/>
      <c r="DU1987" s="6"/>
      <c r="DV1987" s="17"/>
      <c r="DW1987" s="9"/>
      <c r="DX1987" s="9"/>
      <c r="DY1987" s="9"/>
      <c r="DZ1987" s="17"/>
      <c r="EA1987" s="6"/>
      <c r="EB1987" s="6"/>
      <c r="EC1987" s="6"/>
      <c r="ED1987" s="6"/>
      <c r="EE1987" s="6"/>
      <c r="EF1987" s="6"/>
      <c r="EG1987" s="6"/>
      <c r="EH1987" s="6"/>
      <c r="EI1987" s="6"/>
      <c r="EJ1987" s="17"/>
    </row>
    <row r="1988" spans="119:140" x14ac:dyDescent="0.2">
      <c r="DO1988" s="6"/>
      <c r="DP1988" s="24"/>
      <c r="DQ1988" s="24"/>
      <c r="DR1988" s="6"/>
      <c r="DS1988" s="6"/>
      <c r="DT1988" s="6"/>
      <c r="DU1988" s="6"/>
      <c r="DV1988" s="17"/>
      <c r="DW1988" s="9"/>
      <c r="DX1988" s="9"/>
      <c r="DY1988" s="9"/>
      <c r="DZ1988" s="17"/>
      <c r="EA1988" s="6"/>
      <c r="EB1988" s="6"/>
      <c r="EC1988" s="6"/>
      <c r="ED1988" s="6"/>
      <c r="EE1988" s="6"/>
      <c r="EF1988" s="6"/>
      <c r="EG1988" s="6"/>
      <c r="EH1988" s="6"/>
      <c r="EI1988" s="6"/>
      <c r="EJ1988" s="17"/>
    </row>
    <row r="1989" spans="119:140" x14ac:dyDescent="0.2">
      <c r="DO1989" s="6"/>
      <c r="DP1989" s="24"/>
      <c r="DQ1989" s="24"/>
      <c r="DR1989" s="6"/>
      <c r="DS1989" s="6"/>
      <c r="DT1989" s="6"/>
      <c r="DU1989" s="6"/>
      <c r="DV1989" s="17"/>
      <c r="DW1989" s="9"/>
      <c r="DX1989" s="9"/>
      <c r="DY1989" s="9"/>
      <c r="DZ1989" s="17"/>
      <c r="EA1989" s="6"/>
      <c r="EB1989" s="6"/>
      <c r="EC1989" s="6"/>
      <c r="ED1989" s="6"/>
      <c r="EE1989" s="6"/>
      <c r="EF1989" s="6"/>
      <c r="EG1989" s="6"/>
      <c r="EH1989" s="6"/>
      <c r="EI1989" s="6"/>
      <c r="EJ1989" s="17"/>
    </row>
    <row r="1990" spans="119:140" x14ac:dyDescent="0.2">
      <c r="DO1990" s="6"/>
      <c r="DP1990" s="24"/>
      <c r="DQ1990" s="24"/>
      <c r="DR1990" s="6"/>
      <c r="DS1990" s="6"/>
      <c r="DT1990" s="6"/>
      <c r="DU1990" s="6"/>
      <c r="DV1990" s="17"/>
      <c r="DW1990" s="9"/>
      <c r="DX1990" s="9"/>
      <c r="DY1990" s="9"/>
      <c r="DZ1990" s="17"/>
      <c r="EA1990" s="6"/>
      <c r="EB1990" s="6"/>
      <c r="EC1990" s="6"/>
      <c r="ED1990" s="6"/>
      <c r="EE1990" s="6"/>
      <c r="EF1990" s="6"/>
      <c r="EG1990" s="6"/>
      <c r="EH1990" s="6"/>
      <c r="EI1990" s="6"/>
      <c r="EJ1990" s="17"/>
    </row>
    <row r="1991" spans="119:140" x14ac:dyDescent="0.2">
      <c r="DO1991" s="6"/>
      <c r="DP1991" s="24"/>
      <c r="DQ1991" s="24"/>
      <c r="DR1991" s="6"/>
      <c r="DS1991" s="6"/>
      <c r="DT1991" s="6"/>
      <c r="DU1991" s="6"/>
      <c r="DV1991" s="17"/>
      <c r="DW1991" s="9"/>
      <c r="DX1991" s="9"/>
      <c r="DY1991" s="9"/>
      <c r="DZ1991" s="17"/>
      <c r="EA1991" s="6"/>
      <c r="EB1991" s="6"/>
      <c r="EC1991" s="6"/>
      <c r="ED1991" s="6"/>
      <c r="EE1991" s="6"/>
      <c r="EF1991" s="6"/>
      <c r="EG1991" s="6"/>
      <c r="EH1991" s="6"/>
      <c r="EI1991" s="6"/>
      <c r="EJ1991" s="17"/>
    </row>
    <row r="1992" spans="119:140" x14ac:dyDescent="0.2">
      <c r="DO1992" s="6"/>
      <c r="DP1992" s="24"/>
      <c r="DQ1992" s="24"/>
      <c r="DR1992" s="6"/>
      <c r="DS1992" s="6"/>
      <c r="DT1992" s="6"/>
      <c r="DU1992" s="6"/>
      <c r="DV1992" s="17"/>
      <c r="DW1992" s="9"/>
      <c r="DX1992" s="9"/>
      <c r="DY1992" s="9"/>
      <c r="DZ1992" s="17"/>
      <c r="EA1992" s="6"/>
      <c r="EB1992" s="6"/>
      <c r="EC1992" s="6"/>
      <c r="ED1992" s="6"/>
      <c r="EE1992" s="6"/>
      <c r="EF1992" s="6"/>
      <c r="EG1992" s="6"/>
      <c r="EH1992" s="6"/>
      <c r="EI1992" s="6"/>
      <c r="EJ1992" s="17"/>
    </row>
    <row r="1993" spans="119:140" x14ac:dyDescent="0.2">
      <c r="DO1993" s="6"/>
      <c r="DP1993" s="24"/>
      <c r="DQ1993" s="24"/>
      <c r="DR1993" s="6"/>
      <c r="DS1993" s="6"/>
      <c r="DT1993" s="6"/>
      <c r="DU1993" s="6"/>
      <c r="DV1993" s="17"/>
      <c r="DW1993" s="9"/>
      <c r="DX1993" s="9"/>
      <c r="DY1993" s="9"/>
      <c r="DZ1993" s="17"/>
      <c r="EA1993" s="6"/>
      <c r="EB1993" s="6"/>
      <c r="EC1993" s="6"/>
      <c r="ED1993" s="6"/>
      <c r="EE1993" s="6"/>
      <c r="EF1993" s="6"/>
      <c r="EG1993" s="6"/>
      <c r="EH1993" s="6"/>
      <c r="EI1993" s="6"/>
      <c r="EJ1993" s="17"/>
    </row>
    <row r="1994" spans="119:140" x14ac:dyDescent="0.2">
      <c r="DO1994" s="6"/>
      <c r="DP1994" s="24"/>
      <c r="DQ1994" s="24"/>
      <c r="DR1994" s="6"/>
      <c r="DS1994" s="6"/>
      <c r="DT1994" s="6"/>
      <c r="DU1994" s="6"/>
      <c r="DV1994" s="17"/>
      <c r="DW1994" s="9"/>
      <c r="DX1994" s="9"/>
      <c r="DY1994" s="9"/>
      <c r="DZ1994" s="17"/>
      <c r="EA1994" s="6"/>
      <c r="EB1994" s="6"/>
      <c r="EC1994" s="6"/>
      <c r="ED1994" s="6"/>
      <c r="EE1994" s="6"/>
      <c r="EF1994" s="6"/>
      <c r="EG1994" s="6"/>
      <c r="EH1994" s="6"/>
      <c r="EI1994" s="6"/>
      <c r="EJ1994" s="17"/>
    </row>
    <row r="1995" spans="119:140" x14ac:dyDescent="0.2">
      <c r="DO1995" s="6"/>
      <c r="DP1995" s="24"/>
      <c r="DQ1995" s="24"/>
      <c r="DR1995" s="6"/>
      <c r="DS1995" s="6"/>
      <c r="DT1995" s="6"/>
      <c r="DU1995" s="6"/>
      <c r="DV1995" s="17"/>
      <c r="DW1995" s="9"/>
      <c r="DX1995" s="9"/>
      <c r="DY1995" s="9"/>
      <c r="DZ1995" s="17"/>
      <c r="EA1995" s="6"/>
      <c r="EB1995" s="6"/>
      <c r="EC1995" s="6"/>
      <c r="ED1995" s="6"/>
      <c r="EE1995" s="6"/>
      <c r="EF1995" s="6"/>
      <c r="EG1995" s="6"/>
      <c r="EH1995" s="6"/>
      <c r="EI1995" s="6"/>
      <c r="EJ1995" s="17"/>
    </row>
    <row r="1996" spans="119:140" x14ac:dyDescent="0.2">
      <c r="DO1996" s="6"/>
      <c r="DP1996" s="24"/>
      <c r="DQ1996" s="24"/>
      <c r="DR1996" s="6"/>
      <c r="DS1996" s="6"/>
      <c r="DT1996" s="6"/>
      <c r="DU1996" s="6"/>
      <c r="DV1996" s="17"/>
      <c r="DW1996" s="9"/>
      <c r="DX1996" s="9"/>
      <c r="DY1996" s="9"/>
      <c r="DZ1996" s="17"/>
      <c r="EA1996" s="6"/>
      <c r="EB1996" s="6"/>
      <c r="EC1996" s="6"/>
      <c r="ED1996" s="6"/>
      <c r="EE1996" s="6"/>
      <c r="EF1996" s="6"/>
      <c r="EG1996" s="6"/>
      <c r="EH1996" s="6"/>
      <c r="EI1996" s="6"/>
      <c r="EJ1996" s="17"/>
    </row>
    <row r="1997" spans="119:140" x14ac:dyDescent="0.2">
      <c r="DO1997" s="6"/>
      <c r="DP1997" s="24"/>
      <c r="DQ1997" s="24"/>
      <c r="DR1997" s="6"/>
      <c r="DS1997" s="6"/>
      <c r="DT1997" s="6"/>
      <c r="DU1997" s="6"/>
      <c r="DV1997" s="17"/>
      <c r="DW1997" s="9"/>
      <c r="DX1997" s="9"/>
      <c r="DY1997" s="9"/>
      <c r="DZ1997" s="17"/>
      <c r="EA1997" s="6"/>
      <c r="EB1997" s="6"/>
      <c r="EC1997" s="6"/>
      <c r="ED1997" s="6"/>
      <c r="EE1997" s="6"/>
      <c r="EF1997" s="6"/>
      <c r="EG1997" s="6"/>
      <c r="EH1997" s="6"/>
      <c r="EI1997" s="6"/>
      <c r="EJ1997" s="17"/>
    </row>
    <row r="1998" spans="119:140" x14ac:dyDescent="0.2">
      <c r="DO1998" s="6"/>
      <c r="DP1998" s="24"/>
      <c r="DQ1998" s="24"/>
      <c r="DR1998" s="6"/>
      <c r="DS1998" s="6"/>
      <c r="DT1998" s="6"/>
      <c r="DU1998" s="6"/>
      <c r="DV1998" s="17"/>
      <c r="DW1998" s="9"/>
      <c r="DX1998" s="9"/>
      <c r="DY1998" s="9"/>
      <c r="DZ1998" s="17"/>
      <c r="EA1998" s="6"/>
      <c r="EB1998" s="6"/>
      <c r="EC1998" s="6"/>
      <c r="ED1998" s="6"/>
      <c r="EE1998" s="6"/>
      <c r="EF1998" s="6"/>
      <c r="EG1998" s="6"/>
      <c r="EH1998" s="6"/>
      <c r="EI1998" s="6"/>
      <c r="EJ1998" s="17"/>
    </row>
    <row r="1999" spans="119:140" x14ac:dyDescent="0.2">
      <c r="DO1999" s="6"/>
      <c r="DP1999" s="24"/>
      <c r="DQ1999" s="24"/>
      <c r="DR1999" s="6"/>
      <c r="DS1999" s="6"/>
      <c r="DT1999" s="6"/>
      <c r="DU1999" s="6"/>
      <c r="DV1999" s="17"/>
      <c r="DW1999" s="9"/>
      <c r="DX1999" s="9"/>
      <c r="DY1999" s="9"/>
      <c r="DZ1999" s="17"/>
      <c r="EA1999" s="6"/>
      <c r="EB1999" s="6"/>
      <c r="EC1999" s="6"/>
      <c r="ED1999" s="6"/>
      <c r="EE1999" s="6"/>
      <c r="EF1999" s="6"/>
      <c r="EG1999" s="6"/>
      <c r="EH1999" s="6"/>
      <c r="EI1999" s="6"/>
      <c r="EJ1999" s="17"/>
    </row>
    <row r="2000" spans="119:140" x14ac:dyDescent="0.2">
      <c r="DO2000" s="6"/>
      <c r="DP2000" s="24"/>
      <c r="DQ2000" s="24"/>
      <c r="DR2000" s="6"/>
      <c r="DS2000" s="6"/>
      <c r="DT2000" s="6"/>
      <c r="DU2000" s="6"/>
      <c r="DV2000" s="17"/>
      <c r="DW2000" s="9"/>
      <c r="DX2000" s="9"/>
      <c r="DY2000" s="9"/>
      <c r="DZ2000" s="17"/>
      <c r="EA2000" s="6"/>
      <c r="EB2000" s="6"/>
      <c r="EC2000" s="6"/>
      <c r="ED2000" s="6"/>
      <c r="EE2000" s="6"/>
      <c r="EF2000" s="6"/>
      <c r="EG2000" s="6"/>
      <c r="EH2000" s="6"/>
      <c r="EI2000" s="6"/>
      <c r="EJ2000" s="17"/>
    </row>
    <row r="2001" spans="119:140" x14ac:dyDescent="0.2">
      <c r="DO2001" s="6"/>
      <c r="DP2001" s="24"/>
      <c r="DQ2001" s="24"/>
      <c r="DR2001" s="6"/>
      <c r="DS2001" s="6"/>
      <c r="DT2001" s="6"/>
      <c r="DU2001" s="6"/>
      <c r="DV2001" s="17"/>
      <c r="DW2001" s="9"/>
      <c r="DX2001" s="9"/>
      <c r="DY2001" s="9"/>
      <c r="DZ2001" s="17"/>
      <c r="EA2001" s="6"/>
      <c r="EB2001" s="6"/>
      <c r="EC2001" s="6"/>
      <c r="ED2001" s="6"/>
      <c r="EE2001" s="6"/>
      <c r="EF2001" s="6"/>
      <c r="EG2001" s="6"/>
      <c r="EH2001" s="6"/>
      <c r="EI2001" s="6"/>
      <c r="EJ2001" s="17"/>
    </row>
    <row r="2002" spans="119:140" x14ac:dyDescent="0.2">
      <c r="DO2002" s="6"/>
      <c r="DP2002" s="24"/>
      <c r="DQ2002" s="24"/>
      <c r="DR2002" s="6"/>
      <c r="DS2002" s="6"/>
      <c r="DT2002" s="6"/>
      <c r="DU2002" s="6"/>
      <c r="DV2002" s="17"/>
      <c r="DW2002" s="9"/>
      <c r="DX2002" s="9"/>
      <c r="DY2002" s="9"/>
      <c r="DZ2002" s="17"/>
      <c r="EA2002" s="6"/>
      <c r="EB2002" s="6"/>
      <c r="EC2002" s="6"/>
      <c r="ED2002" s="6"/>
      <c r="EE2002" s="6"/>
      <c r="EF2002" s="6"/>
      <c r="EG2002" s="6"/>
      <c r="EH2002" s="6"/>
      <c r="EI2002" s="6"/>
      <c r="EJ2002" s="17"/>
    </row>
    <row r="2003" spans="119:140" x14ac:dyDescent="0.2">
      <c r="DO2003" s="6"/>
      <c r="DP2003" s="24"/>
      <c r="DQ2003" s="24"/>
      <c r="DR2003" s="6"/>
      <c r="DS2003" s="6"/>
      <c r="DT2003" s="6"/>
      <c r="DU2003" s="6"/>
      <c r="DV2003" s="17"/>
      <c r="DW2003" s="9"/>
      <c r="DX2003" s="9"/>
      <c r="DY2003" s="9"/>
      <c r="DZ2003" s="17"/>
      <c r="EA2003" s="6"/>
      <c r="EB2003" s="6"/>
      <c r="EC2003" s="6"/>
      <c r="ED2003" s="6"/>
      <c r="EE2003" s="6"/>
      <c r="EF2003" s="6"/>
      <c r="EG2003" s="6"/>
      <c r="EH2003" s="6"/>
      <c r="EI2003" s="6"/>
      <c r="EJ2003" s="17"/>
    </row>
    <row r="2004" spans="119:140" x14ac:dyDescent="0.2">
      <c r="DO2004" s="6"/>
      <c r="DP2004" s="24"/>
      <c r="DQ2004" s="24"/>
      <c r="DR2004" s="6"/>
      <c r="DS2004" s="6"/>
      <c r="DT2004" s="6"/>
      <c r="DU2004" s="6"/>
      <c r="DV2004" s="17"/>
      <c r="DW2004" s="9"/>
      <c r="DX2004" s="9"/>
      <c r="DY2004" s="9"/>
      <c r="DZ2004" s="17"/>
      <c r="EA2004" s="6"/>
      <c r="EB2004" s="6"/>
      <c r="EC2004" s="6"/>
      <c r="ED2004" s="6"/>
      <c r="EE2004" s="6"/>
      <c r="EF2004" s="6"/>
      <c r="EG2004" s="6"/>
      <c r="EH2004" s="6"/>
      <c r="EI2004" s="6"/>
      <c r="EJ2004" s="17"/>
    </row>
    <row r="2005" spans="119:140" x14ac:dyDescent="0.2">
      <c r="DO2005" s="6"/>
      <c r="DP2005" s="24"/>
      <c r="DQ2005" s="24"/>
      <c r="DR2005" s="6"/>
      <c r="DS2005" s="6"/>
      <c r="DT2005" s="6"/>
      <c r="DU2005" s="6"/>
      <c r="DV2005" s="17"/>
      <c r="DW2005" s="9"/>
      <c r="DX2005" s="9"/>
      <c r="DY2005" s="9"/>
      <c r="DZ2005" s="17"/>
      <c r="EA2005" s="6"/>
      <c r="EB2005" s="6"/>
      <c r="EC2005" s="6"/>
      <c r="ED2005" s="6"/>
      <c r="EE2005" s="6"/>
      <c r="EF2005" s="6"/>
      <c r="EG2005" s="6"/>
      <c r="EH2005" s="6"/>
      <c r="EI2005" s="6"/>
      <c r="EJ2005" s="17"/>
    </row>
    <row r="2006" spans="119:140" x14ac:dyDescent="0.2">
      <c r="DO2006" s="6"/>
      <c r="DP2006" s="24"/>
      <c r="DQ2006" s="24"/>
      <c r="DR2006" s="6"/>
      <c r="DS2006" s="6"/>
      <c r="DT2006" s="6"/>
      <c r="DU2006" s="6"/>
      <c r="DV2006" s="17"/>
      <c r="DW2006" s="9"/>
      <c r="DX2006" s="9"/>
      <c r="DY2006" s="9"/>
      <c r="DZ2006" s="17"/>
      <c r="EA2006" s="6"/>
      <c r="EB2006" s="6"/>
      <c r="EC2006" s="6"/>
      <c r="ED2006" s="6"/>
      <c r="EE2006" s="6"/>
      <c r="EF2006" s="6"/>
      <c r="EG2006" s="6"/>
      <c r="EH2006" s="6"/>
      <c r="EI2006" s="6"/>
      <c r="EJ2006" s="17"/>
    </row>
    <row r="2007" spans="119:140" x14ac:dyDescent="0.2">
      <c r="DO2007" s="6"/>
      <c r="DP2007" s="24"/>
      <c r="DQ2007" s="24"/>
      <c r="DR2007" s="6"/>
      <c r="DS2007" s="6"/>
      <c r="DT2007" s="6"/>
      <c r="DU2007" s="6"/>
      <c r="DV2007" s="17"/>
      <c r="DW2007" s="9"/>
      <c r="DX2007" s="9"/>
      <c r="DY2007" s="9"/>
      <c r="DZ2007" s="17"/>
      <c r="EA2007" s="6"/>
      <c r="EB2007" s="6"/>
      <c r="EC2007" s="6"/>
      <c r="ED2007" s="6"/>
      <c r="EE2007" s="6"/>
      <c r="EF2007" s="6"/>
      <c r="EG2007" s="6"/>
      <c r="EH2007" s="6"/>
      <c r="EI2007" s="6"/>
      <c r="EJ2007" s="17"/>
    </row>
    <row r="2008" spans="119:140" x14ac:dyDescent="0.2">
      <c r="DO2008" s="6"/>
      <c r="DP2008" s="24"/>
      <c r="DQ2008" s="24"/>
      <c r="DR2008" s="6"/>
      <c r="DS2008" s="6"/>
      <c r="DT2008" s="6"/>
      <c r="DU2008" s="6"/>
      <c r="DV2008" s="17"/>
      <c r="DW2008" s="9"/>
      <c r="DX2008" s="9"/>
      <c r="DY2008" s="9"/>
      <c r="DZ2008" s="17"/>
      <c r="EA2008" s="6"/>
      <c r="EB2008" s="6"/>
      <c r="EC2008" s="6"/>
      <c r="ED2008" s="6"/>
      <c r="EE2008" s="6"/>
      <c r="EF2008" s="6"/>
      <c r="EG2008" s="6"/>
      <c r="EH2008" s="6"/>
      <c r="EI2008" s="6"/>
      <c r="EJ2008" s="17"/>
    </row>
    <row r="2009" spans="119:140" x14ac:dyDescent="0.2">
      <c r="DO2009" s="6"/>
      <c r="DP2009" s="24"/>
      <c r="DQ2009" s="24"/>
      <c r="DR2009" s="6"/>
      <c r="DS2009" s="6"/>
      <c r="DT2009" s="6"/>
      <c r="DU2009" s="6"/>
      <c r="DV2009" s="17"/>
      <c r="DW2009" s="9"/>
      <c r="DX2009" s="9"/>
      <c r="DY2009" s="9"/>
      <c r="DZ2009" s="17"/>
      <c r="EA2009" s="6"/>
      <c r="EB2009" s="6"/>
      <c r="EC2009" s="6"/>
      <c r="ED2009" s="6"/>
      <c r="EE2009" s="6"/>
      <c r="EF2009" s="6"/>
      <c r="EG2009" s="6"/>
      <c r="EH2009" s="6"/>
      <c r="EI2009" s="6"/>
      <c r="EJ2009" s="17"/>
    </row>
    <row r="2010" spans="119:140" x14ac:dyDescent="0.2">
      <c r="DO2010" s="6"/>
      <c r="DP2010" s="24"/>
      <c r="DQ2010" s="24"/>
      <c r="DR2010" s="6"/>
      <c r="DS2010" s="6"/>
      <c r="DT2010" s="6"/>
      <c r="DU2010" s="6"/>
      <c r="DV2010" s="17"/>
      <c r="DW2010" s="9"/>
      <c r="DX2010" s="9"/>
      <c r="DY2010" s="9"/>
      <c r="DZ2010" s="17"/>
      <c r="EA2010" s="6"/>
      <c r="EB2010" s="6"/>
      <c r="EC2010" s="6"/>
      <c r="ED2010" s="6"/>
      <c r="EE2010" s="6"/>
      <c r="EF2010" s="6"/>
      <c r="EG2010" s="6"/>
      <c r="EH2010" s="6"/>
      <c r="EI2010" s="6"/>
      <c r="EJ2010" s="17"/>
    </row>
    <row r="2011" spans="119:140" x14ac:dyDescent="0.2">
      <c r="DO2011" s="6"/>
      <c r="DP2011" s="24"/>
      <c r="DQ2011" s="24"/>
      <c r="DR2011" s="6"/>
      <c r="DS2011" s="6"/>
      <c r="DT2011" s="6"/>
      <c r="DU2011" s="6"/>
      <c r="DV2011" s="17"/>
      <c r="DW2011" s="9"/>
      <c r="DX2011" s="9"/>
      <c r="DY2011" s="9"/>
      <c r="DZ2011" s="17"/>
      <c r="EA2011" s="6"/>
      <c r="EB2011" s="6"/>
      <c r="EC2011" s="6"/>
      <c r="ED2011" s="6"/>
      <c r="EE2011" s="6"/>
      <c r="EF2011" s="6"/>
      <c r="EG2011" s="6"/>
      <c r="EH2011" s="6"/>
      <c r="EI2011" s="6"/>
      <c r="EJ2011" s="17"/>
    </row>
    <row r="2012" spans="119:140" x14ac:dyDescent="0.2">
      <c r="DO2012" s="6"/>
      <c r="DP2012" s="24"/>
      <c r="DQ2012" s="24"/>
      <c r="DR2012" s="6"/>
      <c r="DS2012" s="6"/>
      <c r="DT2012" s="6"/>
      <c r="DU2012" s="6"/>
      <c r="DV2012" s="17"/>
      <c r="DW2012" s="9"/>
      <c r="DX2012" s="9"/>
      <c r="DY2012" s="9"/>
      <c r="DZ2012" s="17"/>
      <c r="EA2012" s="6"/>
      <c r="EB2012" s="6"/>
      <c r="EC2012" s="6"/>
      <c r="ED2012" s="6"/>
      <c r="EE2012" s="6"/>
      <c r="EF2012" s="6"/>
      <c r="EG2012" s="6"/>
      <c r="EH2012" s="6"/>
      <c r="EI2012" s="6"/>
      <c r="EJ2012" s="17"/>
    </row>
    <row r="2013" spans="119:140" x14ac:dyDescent="0.2">
      <c r="DO2013" s="6"/>
      <c r="DP2013" s="24"/>
      <c r="DQ2013" s="24"/>
      <c r="DR2013" s="6"/>
      <c r="DS2013" s="6"/>
      <c r="DT2013" s="6"/>
      <c r="DU2013" s="6"/>
      <c r="DV2013" s="17"/>
      <c r="DW2013" s="9"/>
      <c r="DX2013" s="9"/>
      <c r="DY2013" s="9"/>
      <c r="DZ2013" s="17"/>
      <c r="EA2013" s="6"/>
      <c r="EB2013" s="6"/>
      <c r="EC2013" s="6"/>
      <c r="ED2013" s="6"/>
      <c r="EE2013" s="6"/>
      <c r="EF2013" s="6"/>
      <c r="EG2013" s="6"/>
      <c r="EH2013" s="6"/>
      <c r="EI2013" s="6"/>
      <c r="EJ2013" s="17"/>
    </row>
    <row r="2014" spans="119:140" x14ac:dyDescent="0.2">
      <c r="DO2014" s="6"/>
      <c r="DP2014" s="24"/>
      <c r="DQ2014" s="24"/>
      <c r="DR2014" s="6"/>
      <c r="DS2014" s="6"/>
      <c r="DT2014" s="6"/>
      <c r="DU2014" s="6"/>
      <c r="DV2014" s="17"/>
      <c r="DW2014" s="9"/>
      <c r="DX2014" s="9"/>
      <c r="DY2014" s="9"/>
      <c r="DZ2014" s="17"/>
      <c r="EA2014" s="6"/>
      <c r="EB2014" s="6"/>
      <c r="EC2014" s="6"/>
      <c r="ED2014" s="6"/>
      <c r="EE2014" s="6"/>
      <c r="EF2014" s="6"/>
      <c r="EG2014" s="6"/>
      <c r="EH2014" s="6"/>
      <c r="EI2014" s="6"/>
      <c r="EJ2014" s="17"/>
    </row>
    <row r="2015" spans="119:140" x14ac:dyDescent="0.2">
      <c r="DO2015" s="6"/>
      <c r="DP2015" s="24"/>
      <c r="DQ2015" s="24"/>
      <c r="DR2015" s="6"/>
      <c r="DS2015" s="6"/>
      <c r="DT2015" s="6"/>
      <c r="DU2015" s="6"/>
      <c r="DV2015" s="17"/>
      <c r="DW2015" s="9"/>
      <c r="DX2015" s="9"/>
      <c r="DY2015" s="9"/>
      <c r="DZ2015" s="17"/>
      <c r="EA2015" s="6"/>
      <c r="EB2015" s="6"/>
      <c r="EC2015" s="6"/>
      <c r="ED2015" s="6"/>
      <c r="EE2015" s="6"/>
      <c r="EF2015" s="6"/>
      <c r="EG2015" s="6"/>
      <c r="EH2015" s="6"/>
      <c r="EI2015" s="6"/>
      <c r="EJ2015" s="17"/>
    </row>
    <row r="2016" spans="119:140" x14ac:dyDescent="0.2">
      <c r="DO2016" s="6"/>
      <c r="DP2016" s="24"/>
      <c r="DQ2016" s="24"/>
      <c r="DR2016" s="6"/>
      <c r="DS2016" s="6"/>
      <c r="DT2016" s="6"/>
      <c r="DU2016" s="6"/>
      <c r="DV2016" s="17"/>
      <c r="DW2016" s="9"/>
      <c r="DX2016" s="9"/>
      <c r="DY2016" s="9"/>
      <c r="DZ2016" s="17"/>
      <c r="EA2016" s="6"/>
      <c r="EB2016" s="6"/>
      <c r="EC2016" s="6"/>
      <c r="ED2016" s="6"/>
      <c r="EE2016" s="6"/>
      <c r="EF2016" s="6"/>
      <c r="EG2016" s="6"/>
      <c r="EH2016" s="6"/>
      <c r="EI2016" s="6"/>
      <c r="EJ2016" s="17"/>
    </row>
    <row r="2017" spans="119:140" x14ac:dyDescent="0.2">
      <c r="DO2017" s="6"/>
      <c r="DP2017" s="24"/>
      <c r="DQ2017" s="24"/>
      <c r="DR2017" s="6"/>
      <c r="DS2017" s="6"/>
      <c r="DT2017" s="6"/>
      <c r="DU2017" s="6"/>
      <c r="DV2017" s="17"/>
      <c r="DW2017" s="9"/>
      <c r="DX2017" s="9"/>
      <c r="DY2017" s="9"/>
      <c r="DZ2017" s="17"/>
      <c r="EA2017" s="6"/>
      <c r="EB2017" s="6"/>
      <c r="EC2017" s="6"/>
      <c r="ED2017" s="6"/>
      <c r="EE2017" s="6"/>
      <c r="EF2017" s="6"/>
      <c r="EG2017" s="6"/>
      <c r="EH2017" s="6"/>
      <c r="EI2017" s="6"/>
      <c r="EJ2017" s="17"/>
    </row>
    <row r="2018" spans="119:140" x14ac:dyDescent="0.2">
      <c r="DO2018" s="6"/>
      <c r="DP2018" s="24"/>
      <c r="DQ2018" s="24"/>
      <c r="DR2018" s="6"/>
      <c r="DS2018" s="6"/>
      <c r="DT2018" s="6"/>
      <c r="DU2018" s="6"/>
      <c r="DV2018" s="17"/>
      <c r="DW2018" s="9"/>
      <c r="DX2018" s="9"/>
      <c r="DY2018" s="9"/>
      <c r="DZ2018" s="17"/>
      <c r="EA2018" s="6"/>
      <c r="EB2018" s="6"/>
      <c r="EC2018" s="6"/>
      <c r="ED2018" s="6"/>
      <c r="EE2018" s="6"/>
      <c r="EF2018" s="6"/>
      <c r="EG2018" s="6"/>
      <c r="EH2018" s="6"/>
      <c r="EI2018" s="6"/>
      <c r="EJ2018" s="17"/>
    </row>
    <row r="2019" spans="119:140" x14ac:dyDescent="0.2">
      <c r="DO2019" s="6"/>
      <c r="DP2019" s="24"/>
      <c r="DQ2019" s="24"/>
      <c r="DR2019" s="6"/>
      <c r="DS2019" s="6"/>
      <c r="DT2019" s="6"/>
      <c r="DU2019" s="6"/>
      <c r="DV2019" s="17"/>
      <c r="DW2019" s="9"/>
      <c r="DX2019" s="9"/>
      <c r="DY2019" s="9"/>
      <c r="DZ2019" s="17"/>
      <c r="EA2019" s="6"/>
      <c r="EB2019" s="6"/>
      <c r="EC2019" s="6"/>
      <c r="ED2019" s="6"/>
      <c r="EE2019" s="6"/>
      <c r="EF2019" s="6"/>
      <c r="EG2019" s="6"/>
      <c r="EH2019" s="6"/>
      <c r="EI2019" s="6"/>
      <c r="EJ2019" s="17"/>
    </row>
    <row r="2020" spans="119:140" x14ac:dyDescent="0.2">
      <c r="DO2020" s="6"/>
      <c r="DP2020" s="24"/>
      <c r="DQ2020" s="24"/>
      <c r="DR2020" s="6"/>
      <c r="DS2020" s="6"/>
      <c r="DT2020" s="6"/>
      <c r="DU2020" s="6"/>
      <c r="DV2020" s="17"/>
      <c r="DW2020" s="9"/>
      <c r="DX2020" s="9"/>
      <c r="DY2020" s="9"/>
      <c r="DZ2020" s="17"/>
      <c r="EA2020" s="6"/>
      <c r="EB2020" s="6"/>
      <c r="EC2020" s="6"/>
      <c r="ED2020" s="6"/>
      <c r="EE2020" s="6"/>
      <c r="EF2020" s="6"/>
      <c r="EG2020" s="6"/>
      <c r="EH2020" s="6"/>
      <c r="EI2020" s="6"/>
      <c r="EJ2020" s="17"/>
    </row>
    <row r="2021" spans="119:140" x14ac:dyDescent="0.2">
      <c r="DO2021" s="6"/>
      <c r="DP2021" s="24"/>
      <c r="DQ2021" s="24"/>
      <c r="DR2021" s="6"/>
      <c r="DS2021" s="6"/>
      <c r="DT2021" s="6"/>
      <c r="DU2021" s="6"/>
      <c r="DV2021" s="17"/>
      <c r="DW2021" s="9"/>
      <c r="DX2021" s="9"/>
      <c r="DY2021" s="9"/>
      <c r="DZ2021" s="17"/>
      <c r="EA2021" s="6"/>
      <c r="EB2021" s="6"/>
      <c r="EC2021" s="6"/>
      <c r="ED2021" s="6"/>
      <c r="EE2021" s="6"/>
      <c r="EF2021" s="6"/>
      <c r="EG2021" s="6"/>
      <c r="EH2021" s="6"/>
      <c r="EI2021" s="6"/>
      <c r="EJ2021" s="17"/>
    </row>
    <row r="2022" spans="119:140" x14ac:dyDescent="0.2">
      <c r="DO2022" s="6"/>
      <c r="DP2022" s="24"/>
      <c r="DQ2022" s="24"/>
      <c r="DR2022" s="6"/>
      <c r="DS2022" s="6"/>
      <c r="DT2022" s="6"/>
      <c r="DU2022" s="6"/>
      <c r="DV2022" s="17"/>
      <c r="DW2022" s="9"/>
      <c r="DX2022" s="9"/>
      <c r="DY2022" s="9"/>
      <c r="DZ2022" s="17"/>
      <c r="EA2022" s="6"/>
      <c r="EB2022" s="6"/>
      <c r="EC2022" s="6"/>
      <c r="ED2022" s="6"/>
      <c r="EE2022" s="6"/>
      <c r="EF2022" s="6"/>
      <c r="EG2022" s="6"/>
      <c r="EH2022" s="6"/>
      <c r="EI2022" s="6"/>
      <c r="EJ2022" s="17"/>
    </row>
    <row r="2023" spans="119:140" x14ac:dyDescent="0.2">
      <c r="DO2023" s="6"/>
      <c r="DP2023" s="24"/>
      <c r="DQ2023" s="24"/>
      <c r="DR2023" s="6"/>
      <c r="DS2023" s="6"/>
      <c r="DT2023" s="6"/>
      <c r="DU2023" s="6"/>
      <c r="DV2023" s="17"/>
      <c r="DW2023" s="9"/>
      <c r="DX2023" s="9"/>
      <c r="DY2023" s="9"/>
      <c r="DZ2023" s="17"/>
      <c r="EA2023" s="6"/>
      <c r="EB2023" s="6"/>
      <c r="EC2023" s="6"/>
      <c r="ED2023" s="6"/>
      <c r="EE2023" s="6"/>
      <c r="EF2023" s="6"/>
      <c r="EG2023" s="6"/>
      <c r="EH2023" s="6"/>
      <c r="EI2023" s="6"/>
      <c r="EJ2023" s="17"/>
    </row>
    <row r="2024" spans="119:140" x14ac:dyDescent="0.2">
      <c r="DO2024" s="6"/>
      <c r="DP2024" s="24"/>
      <c r="DQ2024" s="24"/>
      <c r="DR2024" s="6"/>
      <c r="DS2024" s="6"/>
      <c r="DT2024" s="6"/>
      <c r="DU2024" s="6"/>
      <c r="DV2024" s="17"/>
      <c r="DW2024" s="9"/>
      <c r="DX2024" s="9"/>
      <c r="DY2024" s="9"/>
      <c r="DZ2024" s="17"/>
      <c r="EA2024" s="6"/>
      <c r="EB2024" s="6"/>
      <c r="EC2024" s="6"/>
      <c r="ED2024" s="6"/>
      <c r="EE2024" s="6"/>
      <c r="EF2024" s="6"/>
      <c r="EG2024" s="6"/>
      <c r="EH2024" s="6"/>
      <c r="EI2024" s="6"/>
      <c r="EJ2024" s="17"/>
    </row>
    <row r="2025" spans="119:140" x14ac:dyDescent="0.2">
      <c r="DO2025" s="6"/>
      <c r="DP2025" s="24"/>
      <c r="DQ2025" s="24"/>
      <c r="DR2025" s="6"/>
      <c r="DS2025" s="6"/>
      <c r="DT2025" s="6"/>
      <c r="DU2025" s="6"/>
      <c r="DV2025" s="17"/>
      <c r="DW2025" s="9"/>
      <c r="DX2025" s="9"/>
      <c r="DY2025" s="9"/>
      <c r="DZ2025" s="17"/>
      <c r="EA2025" s="6"/>
      <c r="EB2025" s="6"/>
      <c r="EC2025" s="6"/>
      <c r="ED2025" s="6"/>
      <c r="EE2025" s="6"/>
      <c r="EF2025" s="6"/>
      <c r="EG2025" s="6"/>
      <c r="EH2025" s="6"/>
      <c r="EI2025" s="6"/>
      <c r="EJ2025" s="17"/>
    </row>
    <row r="2026" spans="119:140" x14ac:dyDescent="0.2">
      <c r="DO2026" s="6"/>
      <c r="DP2026" s="24"/>
      <c r="DQ2026" s="24"/>
      <c r="DR2026" s="6"/>
      <c r="DS2026" s="6"/>
      <c r="DT2026" s="6"/>
      <c r="DU2026" s="6"/>
      <c r="DV2026" s="17"/>
      <c r="DW2026" s="9"/>
      <c r="DX2026" s="9"/>
      <c r="DY2026" s="9"/>
      <c r="DZ2026" s="17"/>
      <c r="EA2026" s="6"/>
      <c r="EB2026" s="6"/>
      <c r="EC2026" s="6"/>
      <c r="ED2026" s="6"/>
      <c r="EE2026" s="6"/>
      <c r="EF2026" s="6"/>
      <c r="EG2026" s="6"/>
      <c r="EH2026" s="6"/>
      <c r="EI2026" s="6"/>
      <c r="EJ2026" s="17"/>
    </row>
    <row r="2027" spans="119:140" x14ac:dyDescent="0.2">
      <c r="DO2027" s="6"/>
      <c r="DP2027" s="24"/>
      <c r="DQ2027" s="24"/>
      <c r="DR2027" s="6"/>
      <c r="DS2027" s="6"/>
      <c r="DT2027" s="6"/>
      <c r="DU2027" s="6"/>
      <c r="DV2027" s="17"/>
      <c r="DW2027" s="9"/>
      <c r="DX2027" s="9"/>
      <c r="DY2027" s="9"/>
      <c r="DZ2027" s="17"/>
      <c r="EA2027" s="6"/>
      <c r="EB2027" s="6"/>
      <c r="EC2027" s="6"/>
      <c r="ED2027" s="6"/>
      <c r="EE2027" s="6"/>
      <c r="EF2027" s="6"/>
      <c r="EG2027" s="6"/>
      <c r="EH2027" s="6"/>
      <c r="EI2027" s="6"/>
      <c r="EJ2027" s="17"/>
    </row>
    <row r="2028" spans="119:140" x14ac:dyDescent="0.2">
      <c r="DO2028" s="6"/>
      <c r="DP2028" s="24"/>
      <c r="DQ2028" s="24"/>
      <c r="DR2028" s="6"/>
      <c r="DS2028" s="6"/>
      <c r="DT2028" s="6"/>
      <c r="DU2028" s="6"/>
      <c r="DV2028" s="17"/>
      <c r="DW2028" s="9"/>
      <c r="DX2028" s="9"/>
      <c r="DY2028" s="9"/>
      <c r="DZ2028" s="17"/>
      <c r="EA2028" s="6"/>
      <c r="EB2028" s="6"/>
      <c r="EC2028" s="6"/>
      <c r="ED2028" s="6"/>
      <c r="EE2028" s="6"/>
      <c r="EF2028" s="6"/>
      <c r="EG2028" s="6"/>
      <c r="EH2028" s="6"/>
      <c r="EI2028" s="6"/>
      <c r="EJ2028" s="17"/>
    </row>
    <row r="2029" spans="119:140" x14ac:dyDescent="0.2">
      <c r="DO2029" s="6"/>
      <c r="DP2029" s="24"/>
      <c r="DQ2029" s="24"/>
      <c r="DR2029" s="6"/>
      <c r="DS2029" s="6"/>
      <c r="DT2029" s="6"/>
      <c r="DU2029" s="6"/>
      <c r="DV2029" s="17"/>
      <c r="DW2029" s="9"/>
      <c r="DX2029" s="9"/>
      <c r="DY2029" s="9"/>
      <c r="DZ2029" s="17"/>
      <c r="EA2029" s="6"/>
      <c r="EB2029" s="6"/>
      <c r="EC2029" s="6"/>
      <c r="ED2029" s="6"/>
      <c r="EE2029" s="6"/>
      <c r="EF2029" s="6"/>
      <c r="EG2029" s="6"/>
      <c r="EH2029" s="6"/>
      <c r="EI2029" s="6"/>
      <c r="EJ2029" s="17"/>
    </row>
    <row r="2030" spans="119:140" x14ac:dyDescent="0.2">
      <c r="DO2030" s="6"/>
      <c r="DP2030" s="24"/>
      <c r="DQ2030" s="24"/>
      <c r="DR2030" s="6"/>
      <c r="DS2030" s="6"/>
      <c r="DT2030" s="6"/>
      <c r="DU2030" s="6"/>
      <c r="DV2030" s="17"/>
      <c r="DW2030" s="9"/>
      <c r="DX2030" s="9"/>
      <c r="DY2030" s="9"/>
      <c r="DZ2030" s="17"/>
      <c r="EA2030" s="6"/>
      <c r="EB2030" s="6"/>
      <c r="EC2030" s="6"/>
      <c r="ED2030" s="6"/>
      <c r="EE2030" s="6"/>
      <c r="EF2030" s="6"/>
      <c r="EG2030" s="6"/>
      <c r="EH2030" s="6"/>
      <c r="EI2030" s="6"/>
      <c r="EJ2030" s="17"/>
    </row>
    <row r="2031" spans="119:140" x14ac:dyDescent="0.2">
      <c r="DO2031" s="6"/>
      <c r="DP2031" s="24"/>
      <c r="DQ2031" s="24"/>
      <c r="DR2031" s="6"/>
      <c r="DS2031" s="6"/>
      <c r="DT2031" s="6"/>
      <c r="DU2031" s="6"/>
      <c r="DV2031" s="17"/>
      <c r="DW2031" s="9"/>
      <c r="DX2031" s="9"/>
      <c r="DY2031" s="9"/>
      <c r="DZ2031" s="17"/>
      <c r="EA2031" s="6"/>
      <c r="EB2031" s="6"/>
      <c r="EC2031" s="6"/>
      <c r="ED2031" s="6"/>
      <c r="EE2031" s="6"/>
      <c r="EF2031" s="6"/>
      <c r="EG2031" s="6"/>
      <c r="EH2031" s="6"/>
      <c r="EI2031" s="6"/>
      <c r="EJ2031" s="17"/>
    </row>
    <row r="2032" spans="119:140" x14ac:dyDescent="0.2">
      <c r="DO2032" s="6"/>
      <c r="DP2032" s="24"/>
      <c r="DQ2032" s="24"/>
      <c r="DR2032" s="6"/>
      <c r="DS2032" s="6"/>
      <c r="DT2032" s="6"/>
      <c r="DU2032" s="6"/>
      <c r="DV2032" s="17"/>
      <c r="DW2032" s="9"/>
      <c r="DX2032" s="9"/>
      <c r="DY2032" s="9"/>
      <c r="DZ2032" s="17"/>
      <c r="EA2032" s="6"/>
      <c r="EB2032" s="6"/>
      <c r="EC2032" s="6"/>
      <c r="ED2032" s="6"/>
      <c r="EE2032" s="6"/>
      <c r="EF2032" s="6"/>
      <c r="EG2032" s="6"/>
      <c r="EH2032" s="6"/>
      <c r="EI2032" s="6"/>
      <c r="EJ2032" s="17"/>
    </row>
    <row r="2033" spans="119:140" x14ac:dyDescent="0.2">
      <c r="DO2033" s="6"/>
      <c r="DP2033" s="24"/>
      <c r="DQ2033" s="24"/>
      <c r="DR2033" s="6"/>
      <c r="DS2033" s="6"/>
      <c r="DT2033" s="6"/>
      <c r="DU2033" s="6"/>
      <c r="DV2033" s="17"/>
      <c r="DW2033" s="9"/>
      <c r="DX2033" s="9"/>
      <c r="DY2033" s="9"/>
      <c r="DZ2033" s="17"/>
      <c r="EA2033" s="6"/>
      <c r="EB2033" s="6"/>
      <c r="EC2033" s="6"/>
      <c r="ED2033" s="6"/>
      <c r="EE2033" s="6"/>
      <c r="EF2033" s="6"/>
      <c r="EG2033" s="6"/>
      <c r="EH2033" s="6"/>
      <c r="EI2033" s="6"/>
      <c r="EJ2033" s="17"/>
    </row>
    <row r="2034" spans="119:140" x14ac:dyDescent="0.2">
      <c r="DO2034" s="6"/>
      <c r="DP2034" s="24"/>
      <c r="DQ2034" s="24"/>
      <c r="DR2034" s="6"/>
      <c r="DS2034" s="6"/>
      <c r="DT2034" s="6"/>
      <c r="DU2034" s="6"/>
      <c r="DV2034" s="17"/>
      <c r="DW2034" s="9"/>
      <c r="DX2034" s="9"/>
      <c r="DY2034" s="9"/>
      <c r="DZ2034" s="17"/>
      <c r="EA2034" s="6"/>
      <c r="EB2034" s="6"/>
      <c r="EC2034" s="6"/>
      <c r="ED2034" s="6"/>
      <c r="EE2034" s="6"/>
      <c r="EF2034" s="6"/>
      <c r="EG2034" s="6"/>
      <c r="EH2034" s="6"/>
      <c r="EI2034" s="6"/>
      <c r="EJ2034" s="17"/>
    </row>
    <row r="2035" spans="119:140" x14ac:dyDescent="0.2">
      <c r="DO2035" s="6"/>
      <c r="DP2035" s="24"/>
      <c r="DQ2035" s="24"/>
      <c r="DR2035" s="6"/>
      <c r="DS2035" s="6"/>
      <c r="DT2035" s="6"/>
      <c r="DU2035" s="6"/>
      <c r="DV2035" s="17"/>
      <c r="DW2035" s="9"/>
      <c r="DX2035" s="9"/>
      <c r="DY2035" s="9"/>
      <c r="DZ2035" s="17"/>
      <c r="EA2035" s="6"/>
      <c r="EB2035" s="6"/>
      <c r="EC2035" s="6"/>
      <c r="ED2035" s="6"/>
      <c r="EE2035" s="6"/>
      <c r="EF2035" s="6"/>
      <c r="EG2035" s="6"/>
      <c r="EH2035" s="6"/>
      <c r="EI2035" s="6"/>
      <c r="EJ2035" s="17"/>
    </row>
    <row r="2036" spans="119:140" x14ac:dyDescent="0.2">
      <c r="DO2036" s="6"/>
      <c r="DP2036" s="24"/>
      <c r="DQ2036" s="24"/>
      <c r="DR2036" s="6"/>
      <c r="DS2036" s="6"/>
      <c r="DT2036" s="6"/>
      <c r="DU2036" s="6"/>
      <c r="DV2036" s="17"/>
      <c r="DW2036" s="9"/>
      <c r="DX2036" s="9"/>
      <c r="DY2036" s="9"/>
      <c r="DZ2036" s="17"/>
      <c r="EA2036" s="6"/>
      <c r="EB2036" s="6"/>
      <c r="EC2036" s="6"/>
      <c r="ED2036" s="6"/>
      <c r="EE2036" s="6"/>
      <c r="EF2036" s="6"/>
      <c r="EG2036" s="6"/>
      <c r="EH2036" s="6"/>
      <c r="EI2036" s="6"/>
      <c r="EJ2036" s="17"/>
    </row>
    <row r="2037" spans="119:140" x14ac:dyDescent="0.2">
      <c r="DO2037" s="6"/>
      <c r="DP2037" s="24"/>
      <c r="DQ2037" s="24"/>
      <c r="DR2037" s="6"/>
      <c r="DS2037" s="6"/>
      <c r="DT2037" s="6"/>
      <c r="DU2037" s="6"/>
      <c r="DV2037" s="17"/>
      <c r="DW2037" s="9"/>
      <c r="DX2037" s="9"/>
      <c r="DY2037" s="9"/>
      <c r="DZ2037" s="17"/>
      <c r="EA2037" s="6"/>
      <c r="EB2037" s="6"/>
      <c r="EC2037" s="6"/>
      <c r="ED2037" s="6"/>
      <c r="EE2037" s="6"/>
      <c r="EF2037" s="6"/>
      <c r="EG2037" s="6"/>
      <c r="EH2037" s="6"/>
      <c r="EI2037" s="6"/>
      <c r="EJ2037" s="17"/>
    </row>
    <row r="2038" spans="119:140" x14ac:dyDescent="0.2">
      <c r="DO2038" s="6"/>
      <c r="DP2038" s="24"/>
      <c r="DQ2038" s="24"/>
      <c r="DR2038" s="6"/>
      <c r="DS2038" s="6"/>
      <c r="DT2038" s="6"/>
      <c r="DU2038" s="6"/>
      <c r="DV2038" s="17"/>
      <c r="DW2038" s="9"/>
      <c r="DX2038" s="9"/>
      <c r="DY2038" s="9"/>
      <c r="DZ2038" s="17"/>
      <c r="EA2038" s="6"/>
      <c r="EB2038" s="6"/>
      <c r="EC2038" s="6"/>
      <c r="ED2038" s="6"/>
      <c r="EE2038" s="6"/>
      <c r="EF2038" s="6"/>
      <c r="EG2038" s="6"/>
      <c r="EH2038" s="6"/>
      <c r="EI2038" s="6"/>
      <c r="EJ2038" s="17"/>
    </row>
    <row r="2039" spans="119:140" x14ac:dyDescent="0.2">
      <c r="DO2039" s="6"/>
      <c r="DP2039" s="24"/>
      <c r="DQ2039" s="24"/>
      <c r="DR2039" s="6"/>
      <c r="DS2039" s="6"/>
      <c r="DT2039" s="6"/>
      <c r="DU2039" s="6"/>
      <c r="DV2039" s="17"/>
      <c r="DW2039" s="9"/>
      <c r="DX2039" s="9"/>
      <c r="DY2039" s="9"/>
      <c r="DZ2039" s="17"/>
      <c r="EA2039" s="6"/>
      <c r="EB2039" s="6"/>
      <c r="EC2039" s="6"/>
      <c r="ED2039" s="6"/>
      <c r="EE2039" s="6"/>
      <c r="EF2039" s="6"/>
      <c r="EG2039" s="6"/>
      <c r="EH2039" s="6"/>
      <c r="EI2039" s="6"/>
      <c r="EJ2039" s="17"/>
    </row>
    <row r="2040" spans="119:140" x14ac:dyDescent="0.2">
      <c r="DO2040" s="6"/>
      <c r="DP2040" s="24"/>
      <c r="DQ2040" s="24"/>
      <c r="DR2040" s="6"/>
      <c r="DS2040" s="6"/>
      <c r="DT2040" s="6"/>
      <c r="DU2040" s="6"/>
      <c r="DV2040" s="17"/>
      <c r="DW2040" s="9"/>
      <c r="DX2040" s="9"/>
      <c r="DY2040" s="9"/>
      <c r="DZ2040" s="17"/>
      <c r="EA2040" s="6"/>
      <c r="EB2040" s="6"/>
      <c r="EC2040" s="6"/>
      <c r="ED2040" s="6"/>
      <c r="EE2040" s="6"/>
      <c r="EF2040" s="6"/>
      <c r="EG2040" s="6"/>
      <c r="EH2040" s="6"/>
      <c r="EI2040" s="6"/>
      <c r="EJ2040" s="17"/>
    </row>
    <row r="2041" spans="119:140" x14ac:dyDescent="0.2">
      <c r="DO2041" s="6"/>
      <c r="DP2041" s="24"/>
      <c r="DQ2041" s="24"/>
      <c r="DR2041" s="6"/>
      <c r="DS2041" s="6"/>
      <c r="DT2041" s="6"/>
      <c r="DU2041" s="6"/>
      <c r="DV2041" s="17"/>
      <c r="DW2041" s="9"/>
      <c r="DX2041" s="9"/>
      <c r="DY2041" s="9"/>
      <c r="DZ2041" s="17"/>
      <c r="EA2041" s="6"/>
      <c r="EB2041" s="6"/>
      <c r="EC2041" s="6"/>
      <c r="ED2041" s="6"/>
      <c r="EE2041" s="6"/>
      <c r="EF2041" s="6"/>
      <c r="EG2041" s="6"/>
      <c r="EH2041" s="6"/>
      <c r="EI2041" s="6"/>
      <c r="EJ2041" s="17"/>
    </row>
    <row r="2042" spans="119:140" x14ac:dyDescent="0.2">
      <c r="DO2042" s="6"/>
      <c r="DP2042" s="24"/>
      <c r="DQ2042" s="24"/>
      <c r="DR2042" s="6"/>
      <c r="DS2042" s="6"/>
      <c r="DT2042" s="6"/>
      <c r="DU2042" s="6"/>
      <c r="DV2042" s="17"/>
      <c r="DW2042" s="9"/>
      <c r="DX2042" s="9"/>
      <c r="DY2042" s="9"/>
      <c r="DZ2042" s="17"/>
      <c r="EA2042" s="6"/>
      <c r="EB2042" s="6"/>
      <c r="EC2042" s="6"/>
      <c r="ED2042" s="6"/>
      <c r="EE2042" s="6"/>
      <c r="EF2042" s="6"/>
      <c r="EG2042" s="6"/>
      <c r="EH2042" s="6"/>
      <c r="EI2042" s="6"/>
      <c r="EJ2042" s="17"/>
    </row>
    <row r="2043" spans="119:140" x14ac:dyDescent="0.2">
      <c r="DO2043" s="6"/>
      <c r="DP2043" s="24"/>
      <c r="DQ2043" s="24"/>
      <c r="DR2043" s="6"/>
      <c r="DS2043" s="6"/>
      <c r="DT2043" s="6"/>
      <c r="DU2043" s="6"/>
      <c r="DV2043" s="17"/>
      <c r="DW2043" s="9"/>
      <c r="DX2043" s="9"/>
      <c r="DY2043" s="9"/>
      <c r="DZ2043" s="17"/>
      <c r="EA2043" s="6"/>
      <c r="EB2043" s="6"/>
      <c r="EC2043" s="6"/>
      <c r="ED2043" s="6"/>
      <c r="EE2043" s="6"/>
      <c r="EF2043" s="6"/>
      <c r="EG2043" s="6"/>
      <c r="EH2043" s="6"/>
      <c r="EI2043" s="6"/>
      <c r="EJ2043" s="17"/>
    </row>
    <row r="2044" spans="119:140" x14ac:dyDescent="0.2">
      <c r="DO2044" s="6"/>
      <c r="DP2044" s="24"/>
      <c r="DQ2044" s="24"/>
      <c r="DR2044" s="6"/>
      <c r="DS2044" s="6"/>
      <c r="DT2044" s="6"/>
      <c r="DU2044" s="6"/>
      <c r="DV2044" s="17"/>
      <c r="DW2044" s="9"/>
      <c r="DX2044" s="9"/>
      <c r="DY2044" s="9"/>
      <c r="DZ2044" s="17"/>
      <c r="EA2044" s="6"/>
      <c r="EB2044" s="6"/>
      <c r="EC2044" s="6"/>
      <c r="ED2044" s="6"/>
      <c r="EE2044" s="6"/>
      <c r="EF2044" s="6"/>
      <c r="EG2044" s="6"/>
      <c r="EH2044" s="6"/>
      <c r="EI2044" s="6"/>
      <c r="EJ2044" s="17"/>
    </row>
    <row r="2045" spans="119:140" x14ac:dyDescent="0.2">
      <c r="DO2045" s="6"/>
      <c r="DP2045" s="24"/>
      <c r="DQ2045" s="24"/>
      <c r="DR2045" s="6"/>
      <c r="DS2045" s="6"/>
      <c r="DT2045" s="6"/>
      <c r="DU2045" s="6"/>
      <c r="DV2045" s="17"/>
      <c r="DW2045" s="9"/>
      <c r="DX2045" s="9"/>
      <c r="DY2045" s="9"/>
      <c r="DZ2045" s="17"/>
      <c r="EA2045" s="6"/>
      <c r="EB2045" s="6"/>
      <c r="EC2045" s="6"/>
      <c r="ED2045" s="6"/>
      <c r="EE2045" s="6"/>
      <c r="EF2045" s="6"/>
      <c r="EG2045" s="6"/>
      <c r="EH2045" s="6"/>
      <c r="EI2045" s="6"/>
      <c r="EJ2045" s="17"/>
    </row>
    <row r="2046" spans="119:140" x14ac:dyDescent="0.2">
      <c r="DO2046" s="6"/>
      <c r="DP2046" s="24"/>
      <c r="DQ2046" s="24"/>
      <c r="DR2046" s="6"/>
      <c r="DS2046" s="6"/>
      <c r="DT2046" s="6"/>
      <c r="DU2046" s="6"/>
      <c r="DV2046" s="17"/>
      <c r="DW2046" s="9"/>
      <c r="DX2046" s="9"/>
      <c r="DY2046" s="9"/>
      <c r="DZ2046" s="17"/>
      <c r="EA2046" s="6"/>
      <c r="EB2046" s="6"/>
      <c r="EC2046" s="6"/>
      <c r="ED2046" s="6"/>
      <c r="EE2046" s="6"/>
      <c r="EF2046" s="6"/>
      <c r="EG2046" s="6"/>
      <c r="EH2046" s="6"/>
      <c r="EI2046" s="6"/>
      <c r="EJ2046" s="17"/>
    </row>
    <row r="2047" spans="119:140" x14ac:dyDescent="0.2">
      <c r="DO2047" s="6"/>
      <c r="DP2047" s="24"/>
      <c r="DQ2047" s="24"/>
      <c r="DR2047" s="6"/>
      <c r="DS2047" s="6"/>
      <c r="DT2047" s="6"/>
      <c r="DU2047" s="6"/>
      <c r="DV2047" s="17"/>
      <c r="DW2047" s="9"/>
      <c r="DX2047" s="9"/>
      <c r="DY2047" s="9"/>
      <c r="DZ2047" s="17"/>
      <c r="EA2047" s="6"/>
      <c r="EB2047" s="6"/>
      <c r="EC2047" s="6"/>
      <c r="ED2047" s="6"/>
      <c r="EE2047" s="6"/>
      <c r="EF2047" s="6"/>
      <c r="EG2047" s="6"/>
      <c r="EH2047" s="6"/>
      <c r="EI2047" s="6"/>
      <c r="EJ2047" s="17"/>
    </row>
    <row r="2048" spans="119:140" x14ac:dyDescent="0.2">
      <c r="DO2048" s="6"/>
      <c r="DP2048" s="24"/>
      <c r="DQ2048" s="24"/>
      <c r="DR2048" s="6"/>
      <c r="DS2048" s="6"/>
      <c r="DT2048" s="6"/>
      <c r="DU2048" s="6"/>
      <c r="DV2048" s="17"/>
      <c r="DW2048" s="9"/>
      <c r="DX2048" s="9"/>
      <c r="DY2048" s="9"/>
      <c r="DZ2048" s="17"/>
      <c r="EA2048" s="6"/>
      <c r="EB2048" s="6"/>
      <c r="EC2048" s="6"/>
      <c r="ED2048" s="6"/>
      <c r="EE2048" s="6"/>
      <c r="EF2048" s="6"/>
      <c r="EG2048" s="6"/>
      <c r="EH2048" s="6"/>
      <c r="EI2048" s="6"/>
      <c r="EJ2048" s="17"/>
    </row>
    <row r="2049" spans="119:140" x14ac:dyDescent="0.2">
      <c r="DO2049" s="6"/>
      <c r="DP2049" s="24"/>
      <c r="DQ2049" s="24"/>
      <c r="DR2049" s="6"/>
      <c r="DS2049" s="6"/>
      <c r="DT2049" s="6"/>
      <c r="DU2049" s="6"/>
      <c r="DV2049" s="17"/>
      <c r="DW2049" s="9"/>
      <c r="DX2049" s="9"/>
      <c r="DY2049" s="9"/>
      <c r="DZ2049" s="17"/>
      <c r="EA2049" s="6"/>
      <c r="EB2049" s="6"/>
      <c r="EC2049" s="6"/>
      <c r="ED2049" s="6"/>
      <c r="EE2049" s="6"/>
      <c r="EF2049" s="6"/>
      <c r="EG2049" s="6"/>
      <c r="EH2049" s="6"/>
      <c r="EI2049" s="6"/>
      <c r="EJ2049" s="17"/>
    </row>
    <row r="2050" spans="119:140" x14ac:dyDescent="0.2">
      <c r="DO2050" s="6"/>
      <c r="DP2050" s="24"/>
      <c r="DQ2050" s="24"/>
      <c r="DR2050" s="6"/>
      <c r="DS2050" s="6"/>
      <c r="DT2050" s="6"/>
      <c r="DU2050" s="6"/>
      <c r="DV2050" s="17"/>
      <c r="DW2050" s="9"/>
      <c r="DX2050" s="9"/>
      <c r="DY2050" s="9"/>
      <c r="DZ2050" s="17"/>
      <c r="EA2050" s="6"/>
      <c r="EB2050" s="6"/>
      <c r="EC2050" s="6"/>
      <c r="ED2050" s="6"/>
      <c r="EE2050" s="6"/>
      <c r="EF2050" s="6"/>
      <c r="EG2050" s="6"/>
      <c r="EH2050" s="6"/>
      <c r="EI2050" s="6"/>
      <c r="EJ2050" s="17"/>
    </row>
    <row r="2051" spans="119:140" x14ac:dyDescent="0.2">
      <c r="DO2051" s="6"/>
      <c r="DP2051" s="24"/>
      <c r="DQ2051" s="24"/>
      <c r="DR2051" s="6"/>
      <c r="DS2051" s="6"/>
      <c r="DT2051" s="6"/>
      <c r="DU2051" s="6"/>
      <c r="DV2051" s="17"/>
      <c r="DW2051" s="9"/>
      <c r="DX2051" s="9"/>
      <c r="DY2051" s="9"/>
      <c r="DZ2051" s="17"/>
      <c r="EA2051" s="6"/>
      <c r="EB2051" s="6"/>
      <c r="EC2051" s="6"/>
      <c r="ED2051" s="6"/>
      <c r="EE2051" s="6"/>
      <c r="EF2051" s="6"/>
      <c r="EG2051" s="6"/>
      <c r="EH2051" s="6"/>
      <c r="EI2051" s="6"/>
      <c r="EJ2051" s="17"/>
    </row>
    <row r="2052" spans="119:140" x14ac:dyDescent="0.2">
      <c r="DO2052" s="6"/>
      <c r="DP2052" s="24"/>
      <c r="DQ2052" s="24"/>
      <c r="DR2052" s="6"/>
      <c r="DS2052" s="6"/>
      <c r="DT2052" s="6"/>
      <c r="DU2052" s="6"/>
      <c r="DV2052" s="17"/>
      <c r="DW2052" s="9"/>
      <c r="DX2052" s="9"/>
      <c r="DY2052" s="9"/>
      <c r="DZ2052" s="17"/>
      <c r="EA2052" s="6"/>
      <c r="EB2052" s="6"/>
      <c r="EC2052" s="6"/>
      <c r="ED2052" s="6"/>
      <c r="EE2052" s="6"/>
      <c r="EF2052" s="6"/>
      <c r="EG2052" s="6"/>
      <c r="EH2052" s="6"/>
      <c r="EI2052" s="6"/>
      <c r="EJ2052" s="17"/>
    </row>
    <row r="2053" spans="119:140" x14ac:dyDescent="0.2">
      <c r="DO2053" s="6"/>
      <c r="DP2053" s="24"/>
      <c r="DQ2053" s="24"/>
      <c r="DR2053" s="6"/>
      <c r="DS2053" s="6"/>
      <c r="DT2053" s="6"/>
      <c r="DU2053" s="6"/>
      <c r="DV2053" s="17"/>
      <c r="DW2053" s="9"/>
      <c r="DX2053" s="9"/>
      <c r="DY2053" s="9"/>
      <c r="DZ2053" s="17"/>
      <c r="EA2053" s="6"/>
      <c r="EB2053" s="6"/>
      <c r="EC2053" s="6"/>
      <c r="ED2053" s="6"/>
      <c r="EE2053" s="6"/>
      <c r="EF2053" s="6"/>
      <c r="EG2053" s="6"/>
      <c r="EH2053" s="6"/>
      <c r="EI2053" s="6"/>
      <c r="EJ2053" s="17"/>
    </row>
    <row r="2054" spans="119:140" x14ac:dyDescent="0.2">
      <c r="DO2054" s="6"/>
      <c r="DP2054" s="24"/>
      <c r="DQ2054" s="24"/>
      <c r="DR2054" s="6"/>
      <c r="DS2054" s="6"/>
      <c r="DT2054" s="6"/>
      <c r="DU2054" s="6"/>
      <c r="DV2054" s="17"/>
      <c r="DW2054" s="9"/>
      <c r="DX2054" s="9"/>
      <c r="DY2054" s="9"/>
      <c r="DZ2054" s="17"/>
      <c r="EA2054" s="6"/>
      <c r="EB2054" s="6"/>
      <c r="EC2054" s="6"/>
      <c r="ED2054" s="6"/>
      <c r="EE2054" s="6"/>
      <c r="EF2054" s="6"/>
      <c r="EG2054" s="6"/>
      <c r="EH2054" s="6"/>
      <c r="EI2054" s="6"/>
      <c r="EJ2054" s="17"/>
    </row>
    <row r="2055" spans="119:140" x14ac:dyDescent="0.2">
      <c r="DO2055" s="6"/>
      <c r="DP2055" s="24"/>
      <c r="DQ2055" s="24"/>
      <c r="DR2055" s="6"/>
      <c r="DS2055" s="6"/>
      <c r="DT2055" s="6"/>
      <c r="DU2055" s="6"/>
      <c r="DV2055" s="17"/>
      <c r="DW2055" s="9"/>
      <c r="DX2055" s="9"/>
      <c r="DY2055" s="9"/>
      <c r="DZ2055" s="17"/>
      <c r="EA2055" s="6"/>
      <c r="EB2055" s="6"/>
      <c r="EC2055" s="6"/>
      <c r="ED2055" s="6"/>
      <c r="EE2055" s="6"/>
      <c r="EF2055" s="6"/>
      <c r="EG2055" s="6"/>
      <c r="EH2055" s="6"/>
      <c r="EI2055" s="6"/>
      <c r="EJ2055" s="17"/>
    </row>
    <row r="2056" spans="119:140" x14ac:dyDescent="0.2">
      <c r="DO2056" s="6"/>
      <c r="DP2056" s="24"/>
      <c r="DQ2056" s="24"/>
      <c r="DR2056" s="6"/>
      <c r="DS2056" s="6"/>
      <c r="DT2056" s="6"/>
      <c r="DU2056" s="6"/>
      <c r="DV2056" s="17"/>
      <c r="DW2056" s="9"/>
      <c r="DX2056" s="9"/>
      <c r="DY2056" s="9"/>
      <c r="DZ2056" s="17"/>
      <c r="EA2056" s="6"/>
      <c r="EB2056" s="6"/>
      <c r="EC2056" s="6"/>
      <c r="ED2056" s="6"/>
      <c r="EE2056" s="6"/>
      <c r="EF2056" s="6"/>
      <c r="EG2056" s="6"/>
      <c r="EH2056" s="6"/>
      <c r="EI2056" s="6"/>
      <c r="EJ2056" s="17"/>
    </row>
    <row r="2057" spans="119:140" x14ac:dyDescent="0.2">
      <c r="DO2057" s="6"/>
      <c r="DP2057" s="24"/>
      <c r="DQ2057" s="24"/>
      <c r="DR2057" s="6"/>
      <c r="DS2057" s="6"/>
      <c r="DT2057" s="6"/>
      <c r="DU2057" s="6"/>
      <c r="DV2057" s="17"/>
      <c r="DW2057" s="9"/>
      <c r="DX2057" s="9"/>
      <c r="DY2057" s="9"/>
      <c r="DZ2057" s="17"/>
      <c r="EA2057" s="6"/>
      <c r="EB2057" s="6"/>
      <c r="EC2057" s="6"/>
      <c r="ED2057" s="6"/>
      <c r="EE2057" s="6"/>
      <c r="EF2057" s="6"/>
      <c r="EG2057" s="6"/>
      <c r="EH2057" s="6"/>
      <c r="EI2057" s="6"/>
      <c r="EJ2057" s="17"/>
    </row>
    <row r="2058" spans="119:140" x14ac:dyDescent="0.2">
      <c r="DO2058" s="6"/>
      <c r="DP2058" s="24"/>
      <c r="DQ2058" s="24"/>
      <c r="DR2058" s="6"/>
      <c r="DS2058" s="6"/>
      <c r="DT2058" s="6"/>
      <c r="DU2058" s="6"/>
      <c r="DV2058" s="17"/>
      <c r="DW2058" s="9"/>
      <c r="DX2058" s="9"/>
      <c r="DY2058" s="9"/>
      <c r="DZ2058" s="17"/>
      <c r="EA2058" s="6"/>
      <c r="EB2058" s="6"/>
      <c r="EC2058" s="6"/>
      <c r="ED2058" s="6"/>
      <c r="EE2058" s="6"/>
      <c r="EF2058" s="6"/>
      <c r="EG2058" s="6"/>
      <c r="EH2058" s="6"/>
      <c r="EI2058" s="6"/>
      <c r="EJ2058" s="17"/>
    </row>
    <row r="2059" spans="119:140" x14ac:dyDescent="0.2">
      <c r="DO2059" s="6"/>
      <c r="DP2059" s="24"/>
      <c r="DQ2059" s="24"/>
      <c r="DR2059" s="6"/>
      <c r="DS2059" s="6"/>
      <c r="DT2059" s="6"/>
      <c r="DU2059" s="6"/>
      <c r="DV2059" s="17"/>
      <c r="DW2059" s="9"/>
      <c r="DX2059" s="9"/>
      <c r="DY2059" s="9"/>
      <c r="DZ2059" s="17"/>
      <c r="EA2059" s="6"/>
      <c r="EB2059" s="6"/>
      <c r="EC2059" s="6"/>
      <c r="ED2059" s="6"/>
      <c r="EE2059" s="6"/>
      <c r="EF2059" s="6"/>
      <c r="EG2059" s="6"/>
      <c r="EH2059" s="6"/>
      <c r="EI2059" s="6"/>
      <c r="EJ2059" s="17"/>
    </row>
    <row r="2060" spans="119:140" x14ac:dyDescent="0.2">
      <c r="DO2060" s="6"/>
      <c r="DP2060" s="24"/>
      <c r="DQ2060" s="24"/>
      <c r="DR2060" s="6"/>
      <c r="DS2060" s="6"/>
      <c r="DT2060" s="6"/>
      <c r="DU2060" s="6"/>
      <c r="DV2060" s="17"/>
      <c r="DW2060" s="9"/>
      <c r="DX2060" s="9"/>
      <c r="DY2060" s="9"/>
      <c r="DZ2060" s="17"/>
      <c r="EA2060" s="6"/>
      <c r="EB2060" s="6"/>
      <c r="EC2060" s="6"/>
      <c r="ED2060" s="6"/>
      <c r="EE2060" s="6"/>
      <c r="EF2060" s="6"/>
      <c r="EG2060" s="6"/>
      <c r="EH2060" s="6"/>
      <c r="EI2060" s="6"/>
      <c r="EJ2060" s="17"/>
    </row>
    <row r="2061" spans="119:140" x14ac:dyDescent="0.2">
      <c r="DO2061" s="6"/>
      <c r="DP2061" s="24"/>
      <c r="DQ2061" s="24"/>
      <c r="DR2061" s="6"/>
      <c r="DS2061" s="6"/>
      <c r="DT2061" s="6"/>
      <c r="DU2061" s="6"/>
      <c r="DV2061" s="17"/>
      <c r="DW2061" s="9"/>
      <c r="DX2061" s="9"/>
      <c r="DY2061" s="9"/>
      <c r="DZ2061" s="17"/>
      <c r="EA2061" s="6"/>
      <c r="EB2061" s="6"/>
      <c r="EC2061" s="6"/>
      <c r="ED2061" s="6"/>
      <c r="EE2061" s="6"/>
      <c r="EF2061" s="6"/>
      <c r="EG2061" s="6"/>
      <c r="EH2061" s="6"/>
      <c r="EI2061" s="6"/>
      <c r="EJ2061" s="17"/>
    </row>
    <row r="2062" spans="119:140" x14ac:dyDescent="0.2">
      <c r="DO2062" s="6"/>
      <c r="DP2062" s="24"/>
      <c r="DQ2062" s="24"/>
      <c r="DR2062" s="6"/>
      <c r="DS2062" s="6"/>
      <c r="DT2062" s="6"/>
      <c r="DU2062" s="6"/>
      <c r="DV2062" s="17"/>
      <c r="DW2062" s="9"/>
      <c r="DX2062" s="9"/>
      <c r="DY2062" s="9"/>
      <c r="DZ2062" s="17"/>
      <c r="EA2062" s="6"/>
      <c r="EB2062" s="6"/>
      <c r="EC2062" s="6"/>
      <c r="ED2062" s="6"/>
      <c r="EE2062" s="6"/>
      <c r="EF2062" s="6"/>
      <c r="EG2062" s="6"/>
      <c r="EH2062" s="6"/>
      <c r="EI2062" s="6"/>
      <c r="EJ2062" s="17"/>
    </row>
    <row r="2063" spans="119:140" x14ac:dyDescent="0.2">
      <c r="DO2063" s="6"/>
      <c r="DP2063" s="24"/>
      <c r="DQ2063" s="24"/>
      <c r="DR2063" s="6"/>
      <c r="DS2063" s="6"/>
      <c r="DT2063" s="6"/>
      <c r="DU2063" s="6"/>
      <c r="DV2063" s="17"/>
      <c r="DW2063" s="9"/>
      <c r="DX2063" s="9"/>
      <c r="DY2063" s="9"/>
      <c r="DZ2063" s="17"/>
      <c r="EA2063" s="6"/>
      <c r="EB2063" s="6"/>
      <c r="EC2063" s="6"/>
      <c r="ED2063" s="6"/>
      <c r="EE2063" s="6"/>
      <c r="EF2063" s="6"/>
      <c r="EG2063" s="6"/>
      <c r="EH2063" s="6"/>
      <c r="EI2063" s="6"/>
      <c r="EJ2063" s="17"/>
    </row>
    <row r="2064" spans="119:140" x14ac:dyDescent="0.2">
      <c r="DO2064" s="6"/>
      <c r="DP2064" s="24"/>
      <c r="DQ2064" s="24"/>
      <c r="DR2064" s="6"/>
      <c r="DS2064" s="6"/>
      <c r="DT2064" s="6"/>
      <c r="DU2064" s="6"/>
      <c r="DV2064" s="17"/>
      <c r="DW2064" s="9"/>
      <c r="DX2064" s="9"/>
      <c r="DY2064" s="9"/>
      <c r="DZ2064" s="17"/>
      <c r="EA2064" s="6"/>
      <c r="EB2064" s="6"/>
      <c r="EC2064" s="6"/>
      <c r="ED2064" s="6"/>
      <c r="EE2064" s="6"/>
      <c r="EF2064" s="6"/>
      <c r="EG2064" s="6"/>
      <c r="EH2064" s="6"/>
      <c r="EI2064" s="6"/>
      <c r="EJ2064" s="17"/>
    </row>
    <row r="2065" spans="119:140" x14ac:dyDescent="0.2">
      <c r="DO2065" s="6"/>
      <c r="DP2065" s="24"/>
      <c r="DQ2065" s="24"/>
      <c r="DR2065" s="6"/>
      <c r="DS2065" s="6"/>
      <c r="DT2065" s="6"/>
      <c r="DU2065" s="6"/>
      <c r="DV2065" s="17"/>
      <c r="DW2065" s="9"/>
      <c r="DX2065" s="9"/>
      <c r="DY2065" s="9"/>
      <c r="DZ2065" s="17"/>
      <c r="EA2065" s="6"/>
      <c r="EB2065" s="6"/>
      <c r="EC2065" s="6"/>
      <c r="ED2065" s="6"/>
      <c r="EE2065" s="6"/>
      <c r="EF2065" s="6"/>
      <c r="EG2065" s="6"/>
      <c r="EH2065" s="6"/>
      <c r="EI2065" s="6"/>
      <c r="EJ2065" s="17"/>
    </row>
    <row r="2066" spans="119:140" x14ac:dyDescent="0.2">
      <c r="DO2066" s="6"/>
      <c r="DP2066" s="24"/>
      <c r="DQ2066" s="24"/>
      <c r="DR2066" s="6"/>
      <c r="DS2066" s="6"/>
      <c r="DT2066" s="6"/>
      <c r="DU2066" s="6"/>
      <c r="DV2066" s="17"/>
      <c r="DW2066" s="9"/>
      <c r="DX2066" s="9"/>
      <c r="DY2066" s="9"/>
      <c r="DZ2066" s="17"/>
      <c r="EA2066" s="6"/>
      <c r="EB2066" s="6"/>
      <c r="EC2066" s="6"/>
      <c r="ED2066" s="6"/>
      <c r="EE2066" s="6"/>
      <c r="EF2066" s="6"/>
      <c r="EG2066" s="6"/>
      <c r="EH2066" s="6"/>
      <c r="EI2066" s="6"/>
      <c r="EJ2066" s="17"/>
    </row>
    <row r="2067" spans="119:140" x14ac:dyDescent="0.2">
      <c r="DO2067" s="6"/>
      <c r="DP2067" s="24"/>
      <c r="DQ2067" s="24"/>
      <c r="DR2067" s="6"/>
      <c r="DS2067" s="6"/>
      <c r="DT2067" s="6"/>
      <c r="DU2067" s="6"/>
      <c r="DV2067" s="17"/>
      <c r="DW2067" s="9"/>
      <c r="DX2067" s="9"/>
      <c r="DY2067" s="9"/>
      <c r="DZ2067" s="17"/>
      <c r="EA2067" s="6"/>
      <c r="EB2067" s="6"/>
      <c r="EC2067" s="6"/>
      <c r="ED2067" s="6"/>
      <c r="EE2067" s="6"/>
      <c r="EF2067" s="6"/>
      <c r="EG2067" s="6"/>
      <c r="EH2067" s="6"/>
      <c r="EI2067" s="6"/>
      <c r="EJ2067" s="17"/>
    </row>
    <row r="2068" spans="119:140" x14ac:dyDescent="0.2">
      <c r="DO2068" s="6"/>
      <c r="DP2068" s="24"/>
      <c r="DQ2068" s="24"/>
      <c r="DR2068" s="6"/>
      <c r="DS2068" s="6"/>
      <c r="DT2068" s="6"/>
      <c r="DU2068" s="6"/>
      <c r="DV2068" s="17"/>
      <c r="DW2068" s="9"/>
      <c r="DX2068" s="9"/>
      <c r="DY2068" s="9"/>
      <c r="DZ2068" s="17"/>
      <c r="EA2068" s="6"/>
      <c r="EB2068" s="6"/>
      <c r="EC2068" s="6"/>
      <c r="ED2068" s="6"/>
      <c r="EE2068" s="6"/>
      <c r="EF2068" s="6"/>
      <c r="EG2068" s="6"/>
      <c r="EH2068" s="6"/>
      <c r="EI2068" s="6"/>
      <c r="EJ2068" s="17"/>
    </row>
    <row r="2069" spans="119:140" x14ac:dyDescent="0.2">
      <c r="DO2069" s="6"/>
      <c r="DP2069" s="24"/>
      <c r="DQ2069" s="24"/>
      <c r="DR2069" s="6"/>
      <c r="DS2069" s="6"/>
      <c r="DT2069" s="6"/>
      <c r="DU2069" s="6"/>
      <c r="DV2069" s="17"/>
      <c r="DW2069" s="9"/>
      <c r="DX2069" s="9"/>
      <c r="DY2069" s="9"/>
      <c r="DZ2069" s="17"/>
      <c r="EA2069" s="6"/>
      <c r="EB2069" s="6"/>
      <c r="EC2069" s="6"/>
      <c r="ED2069" s="6"/>
      <c r="EE2069" s="6"/>
      <c r="EF2069" s="6"/>
      <c r="EG2069" s="6"/>
      <c r="EH2069" s="6"/>
      <c r="EI2069" s="6"/>
      <c r="EJ2069" s="17"/>
    </row>
    <row r="2070" spans="119:140" x14ac:dyDescent="0.2">
      <c r="DO2070" s="6"/>
      <c r="DP2070" s="24"/>
      <c r="DQ2070" s="24"/>
      <c r="DR2070" s="6"/>
      <c r="DS2070" s="6"/>
      <c r="DT2070" s="6"/>
      <c r="DU2070" s="6"/>
      <c r="DV2070" s="17"/>
      <c r="DW2070" s="9"/>
      <c r="DX2070" s="9"/>
      <c r="DY2070" s="9"/>
      <c r="DZ2070" s="17"/>
      <c r="EA2070" s="6"/>
      <c r="EB2070" s="6"/>
      <c r="EC2070" s="6"/>
      <c r="ED2070" s="6"/>
      <c r="EE2070" s="6"/>
      <c r="EF2070" s="6"/>
      <c r="EG2070" s="6"/>
      <c r="EH2070" s="6"/>
      <c r="EI2070" s="6"/>
      <c r="EJ2070" s="17"/>
    </row>
    <row r="2071" spans="119:140" x14ac:dyDescent="0.2">
      <c r="DO2071" s="6"/>
      <c r="DP2071" s="24"/>
      <c r="DQ2071" s="24"/>
      <c r="DR2071" s="6"/>
      <c r="DS2071" s="6"/>
      <c r="DT2071" s="6"/>
      <c r="DU2071" s="6"/>
      <c r="DV2071" s="17"/>
      <c r="DW2071" s="9"/>
      <c r="DX2071" s="9"/>
      <c r="DY2071" s="9"/>
      <c r="DZ2071" s="17"/>
      <c r="EA2071" s="6"/>
      <c r="EB2071" s="6"/>
      <c r="EC2071" s="6"/>
      <c r="ED2071" s="6"/>
      <c r="EE2071" s="6"/>
      <c r="EF2071" s="6"/>
      <c r="EG2071" s="6"/>
      <c r="EH2071" s="6"/>
      <c r="EI2071" s="6"/>
      <c r="EJ2071" s="17"/>
    </row>
    <row r="2072" spans="119:140" x14ac:dyDescent="0.2">
      <c r="DO2072" s="6"/>
      <c r="DP2072" s="24"/>
      <c r="DQ2072" s="24"/>
      <c r="DR2072" s="6"/>
      <c r="DS2072" s="6"/>
      <c r="DT2072" s="6"/>
      <c r="DU2072" s="6"/>
      <c r="DV2072" s="17"/>
      <c r="DW2072" s="9"/>
      <c r="DX2072" s="9"/>
      <c r="DY2072" s="9"/>
      <c r="DZ2072" s="17"/>
      <c r="EA2072" s="6"/>
      <c r="EB2072" s="6"/>
      <c r="EC2072" s="6"/>
      <c r="ED2072" s="6"/>
      <c r="EE2072" s="6"/>
      <c r="EF2072" s="6"/>
      <c r="EG2072" s="6"/>
      <c r="EH2072" s="6"/>
      <c r="EI2072" s="6"/>
      <c r="EJ2072" s="17"/>
    </row>
    <row r="2073" spans="119:140" x14ac:dyDescent="0.2">
      <c r="DO2073" s="6"/>
      <c r="DP2073" s="24"/>
      <c r="DQ2073" s="24"/>
      <c r="DR2073" s="6"/>
      <c r="DS2073" s="6"/>
      <c r="DT2073" s="6"/>
      <c r="DU2073" s="6"/>
      <c r="DV2073" s="17"/>
      <c r="DW2073" s="9"/>
      <c r="DX2073" s="9"/>
      <c r="DY2073" s="9"/>
      <c r="DZ2073" s="17"/>
      <c r="EA2073" s="6"/>
      <c r="EB2073" s="6"/>
      <c r="EC2073" s="6"/>
      <c r="ED2073" s="6"/>
      <c r="EE2073" s="6"/>
      <c r="EF2073" s="6"/>
      <c r="EG2073" s="6"/>
      <c r="EH2073" s="6"/>
      <c r="EI2073" s="6"/>
      <c r="EJ2073" s="17"/>
    </row>
    <row r="2074" spans="119:140" x14ac:dyDescent="0.2">
      <c r="DO2074" s="6"/>
      <c r="DP2074" s="24"/>
      <c r="DQ2074" s="24"/>
      <c r="DR2074" s="6"/>
      <c r="DS2074" s="6"/>
      <c r="DT2074" s="6"/>
      <c r="DU2074" s="6"/>
      <c r="DV2074" s="17"/>
      <c r="DW2074" s="9"/>
      <c r="DX2074" s="9"/>
      <c r="DY2074" s="9"/>
      <c r="DZ2074" s="17"/>
      <c r="EA2074" s="6"/>
      <c r="EB2074" s="6"/>
      <c r="EC2074" s="6"/>
      <c r="ED2074" s="6"/>
      <c r="EE2074" s="6"/>
      <c r="EF2074" s="6"/>
      <c r="EG2074" s="6"/>
      <c r="EH2074" s="6"/>
      <c r="EI2074" s="6"/>
      <c r="EJ2074" s="17"/>
    </row>
    <row r="2075" spans="119:140" x14ac:dyDescent="0.2">
      <c r="DO2075" s="6"/>
      <c r="DP2075" s="24"/>
      <c r="DQ2075" s="24"/>
      <c r="DR2075" s="6"/>
      <c r="DS2075" s="6"/>
      <c r="DT2075" s="6"/>
      <c r="DU2075" s="6"/>
      <c r="DV2075" s="17"/>
      <c r="DW2075" s="9"/>
      <c r="DX2075" s="9"/>
      <c r="DY2075" s="9"/>
      <c r="DZ2075" s="17"/>
      <c r="EA2075" s="6"/>
      <c r="EB2075" s="6"/>
      <c r="EC2075" s="6"/>
      <c r="ED2075" s="6"/>
      <c r="EE2075" s="6"/>
      <c r="EF2075" s="6"/>
      <c r="EG2075" s="6"/>
      <c r="EH2075" s="6"/>
      <c r="EI2075" s="6"/>
      <c r="EJ2075" s="17"/>
    </row>
    <row r="2076" spans="119:140" x14ac:dyDescent="0.2">
      <c r="DO2076" s="6"/>
      <c r="DP2076" s="24"/>
      <c r="DQ2076" s="24"/>
      <c r="DR2076" s="6"/>
      <c r="DS2076" s="6"/>
      <c r="DT2076" s="6"/>
      <c r="DU2076" s="6"/>
      <c r="DV2076" s="17"/>
      <c r="DW2076" s="9"/>
      <c r="DX2076" s="9"/>
      <c r="DY2076" s="9"/>
      <c r="DZ2076" s="17"/>
      <c r="EA2076" s="6"/>
      <c r="EB2076" s="6"/>
      <c r="EC2076" s="6"/>
      <c r="ED2076" s="6"/>
      <c r="EE2076" s="6"/>
      <c r="EF2076" s="6"/>
      <c r="EG2076" s="6"/>
      <c r="EH2076" s="6"/>
      <c r="EI2076" s="6"/>
      <c r="EJ2076" s="17"/>
    </row>
    <row r="2077" spans="119:140" x14ac:dyDescent="0.2">
      <c r="DO2077" s="6"/>
      <c r="DP2077" s="24"/>
      <c r="DQ2077" s="24"/>
      <c r="DR2077" s="6"/>
      <c r="DS2077" s="6"/>
      <c r="DT2077" s="6"/>
      <c r="DU2077" s="6"/>
      <c r="DV2077" s="17"/>
      <c r="DW2077" s="9"/>
      <c r="DX2077" s="9"/>
      <c r="DY2077" s="9"/>
      <c r="DZ2077" s="17"/>
      <c r="EA2077" s="6"/>
      <c r="EB2077" s="6"/>
      <c r="EC2077" s="6"/>
      <c r="ED2077" s="6"/>
      <c r="EE2077" s="6"/>
      <c r="EF2077" s="6"/>
      <c r="EG2077" s="6"/>
      <c r="EH2077" s="6"/>
      <c r="EI2077" s="6"/>
      <c r="EJ2077" s="17"/>
    </row>
    <row r="2078" spans="119:140" x14ac:dyDescent="0.2">
      <c r="DO2078" s="6"/>
      <c r="DP2078" s="24"/>
      <c r="DQ2078" s="24"/>
      <c r="DR2078" s="6"/>
      <c r="DS2078" s="6"/>
      <c r="DT2078" s="6"/>
      <c r="DU2078" s="6"/>
      <c r="DV2078" s="17"/>
      <c r="DW2078" s="9"/>
      <c r="DX2078" s="9"/>
      <c r="DY2078" s="9"/>
      <c r="DZ2078" s="17"/>
      <c r="EA2078" s="6"/>
      <c r="EB2078" s="6"/>
      <c r="EC2078" s="6"/>
      <c r="ED2078" s="6"/>
      <c r="EE2078" s="6"/>
      <c r="EF2078" s="6"/>
      <c r="EG2078" s="6"/>
      <c r="EH2078" s="6"/>
      <c r="EI2078" s="6"/>
      <c r="EJ2078" s="17"/>
    </row>
    <row r="2079" spans="119:140" x14ac:dyDescent="0.2">
      <c r="DO2079" s="6"/>
      <c r="DP2079" s="24"/>
      <c r="DQ2079" s="24"/>
      <c r="DR2079" s="6"/>
      <c r="DS2079" s="6"/>
      <c r="DT2079" s="6"/>
      <c r="DU2079" s="6"/>
      <c r="DV2079" s="17"/>
      <c r="DW2079" s="9"/>
      <c r="DX2079" s="9"/>
      <c r="DY2079" s="9"/>
      <c r="DZ2079" s="17"/>
      <c r="EA2079" s="6"/>
      <c r="EB2079" s="6"/>
      <c r="EC2079" s="6"/>
      <c r="ED2079" s="6"/>
      <c r="EE2079" s="6"/>
      <c r="EF2079" s="6"/>
      <c r="EG2079" s="6"/>
      <c r="EH2079" s="6"/>
      <c r="EI2079" s="6"/>
      <c r="EJ2079" s="17"/>
    </row>
    <row r="2080" spans="119:140" x14ac:dyDescent="0.2">
      <c r="DO2080" s="6"/>
      <c r="DP2080" s="24"/>
      <c r="DQ2080" s="24"/>
      <c r="DR2080" s="6"/>
      <c r="DS2080" s="6"/>
      <c r="DT2080" s="6"/>
      <c r="DU2080" s="6"/>
      <c r="DV2080" s="17"/>
      <c r="DW2080" s="9"/>
      <c r="DX2080" s="9"/>
      <c r="DY2080" s="9"/>
      <c r="DZ2080" s="17"/>
      <c r="EA2080" s="6"/>
      <c r="EB2080" s="6"/>
      <c r="EC2080" s="6"/>
      <c r="ED2080" s="6"/>
      <c r="EE2080" s="6"/>
      <c r="EF2080" s="6"/>
      <c r="EG2080" s="6"/>
      <c r="EH2080" s="6"/>
      <c r="EI2080" s="6"/>
      <c r="EJ2080" s="17"/>
    </row>
    <row r="2081" spans="119:140" x14ac:dyDescent="0.2">
      <c r="DO2081" s="6"/>
      <c r="DP2081" s="24"/>
      <c r="DQ2081" s="24"/>
      <c r="DR2081" s="6"/>
      <c r="DS2081" s="6"/>
      <c r="DT2081" s="6"/>
      <c r="DU2081" s="6"/>
      <c r="DV2081" s="17"/>
      <c r="DW2081" s="9"/>
      <c r="DX2081" s="9"/>
      <c r="DY2081" s="9"/>
      <c r="DZ2081" s="17"/>
      <c r="EA2081" s="6"/>
      <c r="EB2081" s="6"/>
      <c r="EC2081" s="6"/>
      <c r="ED2081" s="6"/>
      <c r="EE2081" s="6"/>
      <c r="EF2081" s="6"/>
      <c r="EG2081" s="6"/>
      <c r="EH2081" s="6"/>
      <c r="EI2081" s="6"/>
      <c r="EJ2081" s="17"/>
    </row>
    <row r="2082" spans="119:140" x14ac:dyDescent="0.2">
      <c r="DO2082" s="6"/>
      <c r="DP2082" s="24"/>
      <c r="DQ2082" s="24"/>
      <c r="DR2082" s="6"/>
      <c r="DS2082" s="6"/>
      <c r="DT2082" s="6"/>
      <c r="DU2082" s="6"/>
      <c r="DV2082" s="17"/>
      <c r="DW2082" s="9"/>
      <c r="DX2082" s="9"/>
      <c r="DY2082" s="9"/>
      <c r="DZ2082" s="17"/>
      <c r="EA2082" s="6"/>
      <c r="EB2082" s="6"/>
      <c r="EC2082" s="6"/>
      <c r="ED2082" s="6"/>
      <c r="EE2082" s="6"/>
      <c r="EF2082" s="6"/>
      <c r="EG2082" s="6"/>
      <c r="EH2082" s="6"/>
      <c r="EI2082" s="6"/>
      <c r="EJ2082" s="17"/>
    </row>
    <row r="2083" spans="119:140" x14ac:dyDescent="0.2">
      <c r="DO2083" s="6"/>
      <c r="DP2083" s="24"/>
      <c r="DQ2083" s="24"/>
      <c r="DR2083" s="6"/>
      <c r="DS2083" s="6"/>
      <c r="DT2083" s="6"/>
      <c r="DU2083" s="6"/>
      <c r="DV2083" s="17"/>
      <c r="DW2083" s="9"/>
      <c r="DX2083" s="9"/>
      <c r="DY2083" s="9"/>
      <c r="DZ2083" s="17"/>
      <c r="EA2083" s="6"/>
      <c r="EB2083" s="6"/>
      <c r="EC2083" s="6"/>
      <c r="ED2083" s="6"/>
      <c r="EE2083" s="6"/>
      <c r="EF2083" s="6"/>
      <c r="EG2083" s="6"/>
      <c r="EH2083" s="6"/>
      <c r="EI2083" s="6"/>
      <c r="EJ2083" s="17"/>
    </row>
    <row r="2084" spans="119:140" x14ac:dyDescent="0.2">
      <c r="DO2084" s="6"/>
      <c r="DP2084" s="24"/>
      <c r="DQ2084" s="24"/>
      <c r="DR2084" s="6"/>
      <c r="DS2084" s="6"/>
      <c r="DT2084" s="6"/>
      <c r="DU2084" s="6"/>
      <c r="DV2084" s="17"/>
      <c r="DW2084" s="9"/>
      <c r="DX2084" s="9"/>
      <c r="DY2084" s="9"/>
      <c r="DZ2084" s="17"/>
      <c r="EA2084" s="6"/>
      <c r="EB2084" s="6"/>
      <c r="EC2084" s="6"/>
      <c r="ED2084" s="6"/>
      <c r="EE2084" s="6"/>
      <c r="EF2084" s="6"/>
      <c r="EG2084" s="6"/>
      <c r="EH2084" s="6"/>
      <c r="EI2084" s="6"/>
      <c r="EJ2084" s="17"/>
    </row>
    <row r="2085" spans="119:140" x14ac:dyDescent="0.2">
      <c r="DO2085" s="6"/>
      <c r="DP2085" s="24"/>
      <c r="DQ2085" s="24"/>
      <c r="DR2085" s="6"/>
      <c r="DS2085" s="6"/>
      <c r="DT2085" s="6"/>
      <c r="DU2085" s="6"/>
      <c r="DV2085" s="17"/>
      <c r="DW2085" s="9"/>
      <c r="DX2085" s="9"/>
      <c r="DY2085" s="9"/>
      <c r="DZ2085" s="17"/>
      <c r="EA2085" s="6"/>
      <c r="EB2085" s="6"/>
      <c r="EC2085" s="6"/>
      <c r="ED2085" s="6"/>
      <c r="EE2085" s="6"/>
      <c r="EF2085" s="6"/>
      <c r="EG2085" s="6"/>
      <c r="EH2085" s="6"/>
      <c r="EI2085" s="6"/>
      <c r="EJ2085" s="17"/>
    </row>
    <row r="2086" spans="119:140" x14ac:dyDescent="0.2">
      <c r="DO2086" s="6"/>
      <c r="DP2086" s="24"/>
      <c r="DQ2086" s="24"/>
      <c r="DR2086" s="6"/>
      <c r="DS2086" s="6"/>
      <c r="DT2086" s="6"/>
      <c r="DU2086" s="6"/>
      <c r="DV2086" s="17"/>
      <c r="DW2086" s="9"/>
      <c r="DX2086" s="9"/>
      <c r="DY2086" s="9"/>
      <c r="DZ2086" s="17"/>
      <c r="EA2086" s="6"/>
      <c r="EB2086" s="6"/>
      <c r="EC2086" s="6"/>
      <c r="ED2086" s="6"/>
      <c r="EE2086" s="6"/>
      <c r="EF2086" s="6"/>
      <c r="EG2086" s="6"/>
      <c r="EH2086" s="6"/>
      <c r="EI2086" s="6"/>
      <c r="EJ2086" s="17"/>
    </row>
    <row r="2087" spans="119:140" x14ac:dyDescent="0.2">
      <c r="DO2087" s="6"/>
      <c r="DP2087" s="24"/>
      <c r="DQ2087" s="24"/>
      <c r="DR2087" s="6"/>
      <c r="DS2087" s="6"/>
      <c r="DT2087" s="6"/>
      <c r="DU2087" s="6"/>
      <c r="DV2087" s="17"/>
      <c r="DW2087" s="9"/>
      <c r="DX2087" s="9"/>
      <c r="DY2087" s="9"/>
      <c r="DZ2087" s="17"/>
      <c r="EA2087" s="6"/>
      <c r="EB2087" s="6"/>
      <c r="EC2087" s="6"/>
      <c r="ED2087" s="6"/>
      <c r="EE2087" s="6"/>
      <c r="EF2087" s="6"/>
      <c r="EG2087" s="6"/>
      <c r="EH2087" s="6"/>
      <c r="EI2087" s="6"/>
      <c r="EJ2087" s="17"/>
    </row>
    <row r="2088" spans="119:140" x14ac:dyDescent="0.2">
      <c r="DO2088" s="6"/>
      <c r="DP2088" s="24"/>
      <c r="DQ2088" s="24"/>
      <c r="DR2088" s="6"/>
      <c r="DS2088" s="6"/>
      <c r="DT2088" s="6"/>
      <c r="DU2088" s="6"/>
      <c r="DV2088" s="17"/>
      <c r="DW2088" s="9"/>
      <c r="DX2088" s="9"/>
      <c r="DY2088" s="9"/>
      <c r="DZ2088" s="17"/>
      <c r="EA2088" s="6"/>
      <c r="EB2088" s="6"/>
      <c r="EC2088" s="6"/>
      <c r="ED2088" s="6"/>
      <c r="EE2088" s="6"/>
      <c r="EF2088" s="6"/>
      <c r="EG2088" s="6"/>
      <c r="EH2088" s="6"/>
      <c r="EI2088" s="6"/>
      <c r="EJ2088" s="17"/>
    </row>
    <row r="2089" spans="119:140" x14ac:dyDescent="0.2">
      <c r="DO2089" s="6"/>
      <c r="DP2089" s="24"/>
      <c r="DQ2089" s="24"/>
      <c r="DR2089" s="6"/>
      <c r="DS2089" s="6"/>
      <c r="DT2089" s="6"/>
      <c r="DU2089" s="6"/>
      <c r="DV2089" s="17"/>
      <c r="DW2089" s="9"/>
      <c r="DX2089" s="9"/>
      <c r="DY2089" s="9"/>
      <c r="DZ2089" s="17"/>
      <c r="EA2089" s="6"/>
      <c r="EB2089" s="6"/>
      <c r="EC2089" s="6"/>
      <c r="ED2089" s="6"/>
      <c r="EE2089" s="6"/>
      <c r="EF2089" s="6"/>
      <c r="EG2089" s="6"/>
      <c r="EH2089" s="6"/>
      <c r="EI2089" s="6"/>
      <c r="EJ2089" s="17"/>
    </row>
    <row r="2090" spans="119:140" x14ac:dyDescent="0.2">
      <c r="DO2090" s="6"/>
      <c r="DP2090" s="24"/>
      <c r="DQ2090" s="24"/>
      <c r="DR2090" s="6"/>
      <c r="DS2090" s="6"/>
      <c r="DT2090" s="6"/>
      <c r="DU2090" s="6"/>
      <c r="DV2090" s="17"/>
      <c r="DW2090" s="9"/>
      <c r="DX2090" s="9"/>
      <c r="DY2090" s="9"/>
      <c r="DZ2090" s="17"/>
      <c r="EA2090" s="6"/>
      <c r="EB2090" s="6"/>
      <c r="EC2090" s="6"/>
      <c r="ED2090" s="6"/>
      <c r="EE2090" s="6"/>
      <c r="EF2090" s="6"/>
      <c r="EG2090" s="6"/>
      <c r="EH2090" s="6"/>
      <c r="EI2090" s="6"/>
      <c r="EJ2090" s="17"/>
    </row>
    <row r="2091" spans="119:140" x14ac:dyDescent="0.2">
      <c r="DO2091" s="6"/>
      <c r="DP2091" s="24"/>
      <c r="DQ2091" s="24"/>
      <c r="DR2091" s="6"/>
      <c r="DS2091" s="6"/>
      <c r="DT2091" s="6"/>
      <c r="DU2091" s="6"/>
      <c r="DV2091" s="17"/>
      <c r="DW2091" s="9"/>
      <c r="DX2091" s="9"/>
      <c r="DY2091" s="9"/>
      <c r="DZ2091" s="17"/>
      <c r="EA2091" s="6"/>
      <c r="EB2091" s="6"/>
      <c r="EC2091" s="6"/>
      <c r="ED2091" s="6"/>
      <c r="EE2091" s="6"/>
      <c r="EF2091" s="6"/>
      <c r="EG2091" s="6"/>
      <c r="EH2091" s="6"/>
      <c r="EI2091" s="6"/>
      <c r="EJ2091" s="17"/>
    </row>
    <row r="2092" spans="119:140" x14ac:dyDescent="0.2">
      <c r="DO2092" s="6"/>
      <c r="DP2092" s="24"/>
      <c r="DQ2092" s="24"/>
      <c r="DR2092" s="6"/>
      <c r="DS2092" s="6"/>
      <c r="DT2092" s="6"/>
      <c r="DU2092" s="6"/>
      <c r="DV2092" s="17"/>
      <c r="DW2092" s="9"/>
      <c r="DX2092" s="9"/>
      <c r="DY2092" s="9"/>
      <c r="DZ2092" s="17"/>
      <c r="EA2092" s="6"/>
      <c r="EB2092" s="6"/>
      <c r="EC2092" s="6"/>
      <c r="ED2092" s="6"/>
      <c r="EE2092" s="6"/>
      <c r="EF2092" s="6"/>
      <c r="EG2092" s="6"/>
      <c r="EH2092" s="6"/>
      <c r="EI2092" s="6"/>
      <c r="EJ2092" s="17"/>
    </row>
    <row r="2093" spans="119:140" x14ac:dyDescent="0.2">
      <c r="DO2093" s="6"/>
      <c r="DP2093" s="24"/>
      <c r="DQ2093" s="24"/>
      <c r="DR2093" s="6"/>
      <c r="DS2093" s="6"/>
      <c r="DT2093" s="6"/>
      <c r="DU2093" s="6"/>
      <c r="DV2093" s="17"/>
      <c r="DW2093" s="9"/>
      <c r="DX2093" s="9"/>
      <c r="DY2093" s="9"/>
      <c r="DZ2093" s="17"/>
      <c r="EA2093" s="6"/>
      <c r="EB2093" s="6"/>
      <c r="EC2093" s="6"/>
      <c r="ED2093" s="6"/>
      <c r="EE2093" s="6"/>
      <c r="EF2093" s="6"/>
      <c r="EG2093" s="6"/>
      <c r="EH2093" s="6"/>
      <c r="EI2093" s="6"/>
      <c r="EJ2093" s="17"/>
    </row>
    <row r="2094" spans="119:140" x14ac:dyDescent="0.2">
      <c r="DO2094" s="6"/>
      <c r="DP2094" s="24"/>
      <c r="DQ2094" s="24"/>
      <c r="DR2094" s="6"/>
      <c r="DS2094" s="6"/>
      <c r="DT2094" s="6"/>
      <c r="DU2094" s="6"/>
      <c r="DV2094" s="17"/>
      <c r="DW2094" s="9"/>
      <c r="DX2094" s="9"/>
      <c r="DY2094" s="9"/>
      <c r="DZ2094" s="17"/>
      <c r="EA2094" s="6"/>
      <c r="EB2094" s="6"/>
      <c r="EC2094" s="6"/>
      <c r="ED2094" s="6"/>
      <c r="EE2094" s="6"/>
      <c r="EF2094" s="6"/>
      <c r="EG2094" s="6"/>
      <c r="EH2094" s="6"/>
      <c r="EI2094" s="6"/>
      <c r="EJ2094" s="17"/>
    </row>
    <row r="2095" spans="119:140" x14ac:dyDescent="0.2">
      <c r="DO2095" s="6"/>
      <c r="DP2095" s="24"/>
      <c r="DQ2095" s="24"/>
      <c r="DR2095" s="6"/>
      <c r="DS2095" s="6"/>
      <c r="DT2095" s="6"/>
      <c r="DU2095" s="6"/>
      <c r="DV2095" s="17"/>
      <c r="DW2095" s="9"/>
      <c r="DX2095" s="9"/>
      <c r="DY2095" s="9"/>
      <c r="DZ2095" s="17"/>
      <c r="EA2095" s="6"/>
      <c r="EB2095" s="6"/>
      <c r="EC2095" s="6"/>
      <c r="ED2095" s="6"/>
      <c r="EE2095" s="6"/>
      <c r="EF2095" s="6"/>
      <c r="EG2095" s="6"/>
      <c r="EH2095" s="6"/>
      <c r="EI2095" s="6"/>
      <c r="EJ2095" s="17"/>
    </row>
    <row r="2096" spans="119:140" x14ac:dyDescent="0.2">
      <c r="DO2096" s="6"/>
      <c r="DP2096" s="24"/>
      <c r="DQ2096" s="24"/>
      <c r="DR2096" s="6"/>
      <c r="DS2096" s="6"/>
      <c r="DT2096" s="6"/>
      <c r="DU2096" s="6"/>
      <c r="DV2096" s="17"/>
      <c r="DW2096" s="9"/>
      <c r="DX2096" s="9"/>
      <c r="DY2096" s="9"/>
      <c r="DZ2096" s="17"/>
      <c r="EA2096" s="6"/>
      <c r="EB2096" s="6"/>
      <c r="EC2096" s="6"/>
      <c r="ED2096" s="6"/>
      <c r="EE2096" s="6"/>
      <c r="EF2096" s="6"/>
      <c r="EG2096" s="6"/>
      <c r="EH2096" s="6"/>
      <c r="EI2096" s="6"/>
      <c r="EJ2096" s="17"/>
    </row>
    <row r="2097" spans="119:140" x14ac:dyDescent="0.2">
      <c r="DO2097" s="6"/>
      <c r="DP2097" s="24"/>
      <c r="DQ2097" s="24"/>
      <c r="DR2097" s="6"/>
      <c r="DS2097" s="6"/>
      <c r="DT2097" s="6"/>
      <c r="DU2097" s="6"/>
      <c r="DV2097" s="17"/>
      <c r="DW2097" s="9"/>
      <c r="DX2097" s="9"/>
      <c r="DY2097" s="9"/>
      <c r="DZ2097" s="17"/>
      <c r="EA2097" s="6"/>
      <c r="EB2097" s="6"/>
      <c r="EC2097" s="6"/>
      <c r="ED2097" s="6"/>
      <c r="EE2097" s="6"/>
      <c r="EF2097" s="6"/>
      <c r="EG2097" s="6"/>
      <c r="EH2097" s="6"/>
      <c r="EI2097" s="6"/>
      <c r="EJ2097" s="17"/>
    </row>
    <row r="2098" spans="119:140" x14ac:dyDescent="0.2">
      <c r="DO2098" s="6"/>
      <c r="DP2098" s="24"/>
      <c r="DQ2098" s="24"/>
      <c r="DR2098" s="6"/>
      <c r="DS2098" s="6"/>
      <c r="DT2098" s="6"/>
      <c r="DU2098" s="6"/>
      <c r="DV2098" s="17"/>
      <c r="DW2098" s="9"/>
      <c r="DX2098" s="9"/>
      <c r="DY2098" s="9"/>
      <c r="DZ2098" s="17"/>
      <c r="EA2098" s="6"/>
      <c r="EB2098" s="6"/>
      <c r="EC2098" s="6"/>
      <c r="ED2098" s="6"/>
      <c r="EE2098" s="6"/>
      <c r="EF2098" s="6"/>
      <c r="EG2098" s="6"/>
      <c r="EH2098" s="6"/>
      <c r="EI2098" s="6"/>
      <c r="EJ2098" s="17"/>
    </row>
    <row r="2099" spans="119:140" x14ac:dyDescent="0.2">
      <c r="DO2099" s="6"/>
      <c r="DP2099" s="24"/>
      <c r="DQ2099" s="24"/>
      <c r="DR2099" s="6"/>
      <c r="DS2099" s="6"/>
      <c r="DT2099" s="6"/>
      <c r="DU2099" s="6"/>
      <c r="DV2099" s="17"/>
      <c r="DW2099" s="9"/>
      <c r="DX2099" s="9"/>
      <c r="DY2099" s="9"/>
      <c r="DZ2099" s="17"/>
      <c r="EA2099" s="6"/>
      <c r="EB2099" s="6"/>
      <c r="EC2099" s="6"/>
      <c r="ED2099" s="6"/>
      <c r="EE2099" s="6"/>
      <c r="EF2099" s="6"/>
      <c r="EG2099" s="6"/>
      <c r="EH2099" s="6"/>
      <c r="EI2099" s="6"/>
      <c r="EJ2099" s="17"/>
    </row>
    <row r="2100" spans="119:140" x14ac:dyDescent="0.2">
      <c r="DO2100" s="6"/>
      <c r="DP2100" s="24"/>
      <c r="DQ2100" s="24"/>
      <c r="DR2100" s="6"/>
      <c r="DS2100" s="6"/>
      <c r="DT2100" s="6"/>
      <c r="DU2100" s="6"/>
      <c r="DV2100" s="17"/>
      <c r="DW2100" s="9"/>
      <c r="DX2100" s="9"/>
      <c r="DY2100" s="9"/>
      <c r="DZ2100" s="17"/>
      <c r="EA2100" s="6"/>
      <c r="EB2100" s="6"/>
      <c r="EC2100" s="6"/>
      <c r="ED2100" s="6"/>
      <c r="EE2100" s="6"/>
      <c r="EF2100" s="6"/>
      <c r="EG2100" s="6"/>
      <c r="EH2100" s="6"/>
      <c r="EI2100" s="6"/>
      <c r="EJ2100" s="17"/>
    </row>
    <row r="2101" spans="119:140" x14ac:dyDescent="0.2">
      <c r="DO2101" s="6"/>
      <c r="DP2101" s="24"/>
      <c r="DQ2101" s="24"/>
      <c r="DR2101" s="6"/>
      <c r="DS2101" s="6"/>
      <c r="DT2101" s="6"/>
      <c r="DU2101" s="6"/>
      <c r="DV2101" s="17"/>
      <c r="DW2101" s="9"/>
      <c r="DX2101" s="9"/>
      <c r="DY2101" s="9"/>
      <c r="DZ2101" s="17"/>
      <c r="EA2101" s="6"/>
      <c r="EB2101" s="6"/>
      <c r="EC2101" s="6"/>
      <c r="ED2101" s="6"/>
      <c r="EE2101" s="6"/>
      <c r="EF2101" s="6"/>
      <c r="EG2101" s="6"/>
      <c r="EH2101" s="6"/>
      <c r="EI2101" s="6"/>
      <c r="EJ2101" s="17"/>
    </row>
    <row r="2102" spans="119:140" x14ac:dyDescent="0.2">
      <c r="DO2102" s="6"/>
      <c r="DP2102" s="24"/>
      <c r="DQ2102" s="24"/>
      <c r="DR2102" s="6"/>
      <c r="DS2102" s="6"/>
      <c r="DT2102" s="6"/>
      <c r="DU2102" s="6"/>
      <c r="DV2102" s="17"/>
      <c r="DW2102" s="9"/>
      <c r="DX2102" s="9"/>
      <c r="DY2102" s="9"/>
      <c r="DZ2102" s="17"/>
      <c r="EA2102" s="6"/>
      <c r="EB2102" s="6"/>
      <c r="EC2102" s="6"/>
      <c r="ED2102" s="6"/>
      <c r="EE2102" s="6"/>
      <c r="EF2102" s="6"/>
      <c r="EG2102" s="6"/>
      <c r="EH2102" s="6"/>
      <c r="EI2102" s="6"/>
      <c r="EJ2102" s="17"/>
    </row>
    <row r="2103" spans="119:140" x14ac:dyDescent="0.2">
      <c r="DO2103" s="6"/>
      <c r="DP2103" s="24"/>
      <c r="DQ2103" s="24"/>
      <c r="DR2103" s="6"/>
      <c r="DS2103" s="6"/>
      <c r="DT2103" s="6"/>
      <c r="DU2103" s="6"/>
      <c r="DV2103" s="17"/>
      <c r="DW2103" s="9"/>
      <c r="DX2103" s="9"/>
      <c r="DY2103" s="9"/>
      <c r="DZ2103" s="17"/>
      <c r="EA2103" s="6"/>
      <c r="EB2103" s="6"/>
      <c r="EC2103" s="6"/>
      <c r="ED2103" s="6"/>
      <c r="EE2103" s="6"/>
      <c r="EF2103" s="6"/>
      <c r="EG2103" s="6"/>
      <c r="EH2103" s="6"/>
      <c r="EI2103" s="6"/>
      <c r="EJ2103" s="17"/>
    </row>
    <row r="2104" spans="119:140" x14ac:dyDescent="0.2">
      <c r="DO2104" s="6"/>
      <c r="DP2104" s="24"/>
      <c r="DQ2104" s="24"/>
      <c r="DR2104" s="6"/>
      <c r="DS2104" s="6"/>
      <c r="DT2104" s="6"/>
      <c r="DU2104" s="6"/>
      <c r="DV2104" s="17"/>
      <c r="DW2104" s="9"/>
      <c r="DX2104" s="9"/>
      <c r="DY2104" s="9"/>
      <c r="DZ2104" s="17"/>
      <c r="EA2104" s="6"/>
      <c r="EB2104" s="6"/>
      <c r="EC2104" s="6"/>
      <c r="ED2104" s="6"/>
      <c r="EE2104" s="6"/>
      <c r="EF2104" s="6"/>
      <c r="EG2104" s="6"/>
      <c r="EH2104" s="6"/>
      <c r="EI2104" s="6"/>
      <c r="EJ2104" s="17"/>
    </row>
    <row r="2105" spans="119:140" x14ac:dyDescent="0.2">
      <c r="DO2105" s="6"/>
      <c r="DP2105" s="24"/>
      <c r="DQ2105" s="24"/>
      <c r="DR2105" s="6"/>
      <c r="DS2105" s="6"/>
      <c r="DT2105" s="6"/>
      <c r="DU2105" s="6"/>
      <c r="DV2105" s="17"/>
      <c r="DW2105" s="9"/>
      <c r="DX2105" s="9"/>
      <c r="DY2105" s="9"/>
      <c r="DZ2105" s="17"/>
      <c r="EA2105" s="6"/>
      <c r="EB2105" s="6"/>
      <c r="EC2105" s="6"/>
      <c r="ED2105" s="6"/>
      <c r="EE2105" s="6"/>
      <c r="EF2105" s="6"/>
      <c r="EG2105" s="6"/>
      <c r="EH2105" s="6"/>
      <c r="EI2105" s="6"/>
      <c r="EJ2105" s="17"/>
    </row>
    <row r="2106" spans="119:140" x14ac:dyDescent="0.2">
      <c r="DO2106" s="6"/>
      <c r="DP2106" s="24"/>
      <c r="DQ2106" s="24"/>
      <c r="DR2106" s="6"/>
      <c r="DS2106" s="6"/>
      <c r="DT2106" s="6"/>
      <c r="DU2106" s="6"/>
      <c r="DV2106" s="17"/>
      <c r="DW2106" s="9"/>
      <c r="DX2106" s="9"/>
      <c r="DY2106" s="9"/>
      <c r="DZ2106" s="17"/>
      <c r="EA2106" s="6"/>
      <c r="EB2106" s="6"/>
      <c r="EC2106" s="6"/>
      <c r="ED2106" s="6"/>
      <c r="EE2106" s="6"/>
      <c r="EF2106" s="6"/>
      <c r="EG2106" s="6"/>
      <c r="EH2106" s="6"/>
      <c r="EI2106" s="6"/>
      <c r="EJ2106" s="17"/>
    </row>
    <row r="2107" spans="119:140" x14ac:dyDescent="0.2">
      <c r="DO2107" s="6"/>
      <c r="DP2107" s="24"/>
      <c r="DQ2107" s="24"/>
      <c r="DR2107" s="6"/>
      <c r="DS2107" s="6"/>
      <c r="DT2107" s="6"/>
      <c r="DU2107" s="6"/>
      <c r="DV2107" s="17"/>
      <c r="DW2107" s="9"/>
      <c r="DX2107" s="9"/>
      <c r="DY2107" s="9"/>
      <c r="DZ2107" s="17"/>
      <c r="EA2107" s="6"/>
      <c r="EB2107" s="6"/>
      <c r="EC2107" s="6"/>
      <c r="ED2107" s="6"/>
      <c r="EE2107" s="6"/>
      <c r="EF2107" s="6"/>
      <c r="EG2107" s="6"/>
      <c r="EH2107" s="6"/>
      <c r="EI2107" s="6"/>
      <c r="EJ2107" s="17"/>
    </row>
    <row r="2108" spans="119:140" x14ac:dyDescent="0.2">
      <c r="DO2108" s="6"/>
      <c r="DP2108" s="24"/>
      <c r="DQ2108" s="24"/>
      <c r="DR2108" s="6"/>
      <c r="DS2108" s="6"/>
      <c r="DT2108" s="6"/>
      <c r="DU2108" s="6"/>
      <c r="DV2108" s="17"/>
      <c r="DW2108" s="9"/>
      <c r="DX2108" s="9"/>
      <c r="DY2108" s="9"/>
      <c r="DZ2108" s="17"/>
      <c r="EA2108" s="6"/>
      <c r="EB2108" s="6"/>
      <c r="EC2108" s="6"/>
      <c r="ED2108" s="6"/>
      <c r="EE2108" s="6"/>
      <c r="EF2108" s="6"/>
      <c r="EG2108" s="6"/>
      <c r="EH2108" s="6"/>
      <c r="EI2108" s="6"/>
      <c r="EJ2108" s="17"/>
    </row>
    <row r="2109" spans="119:140" x14ac:dyDescent="0.2">
      <c r="DO2109" s="6"/>
      <c r="DP2109" s="24"/>
      <c r="DQ2109" s="24"/>
      <c r="DR2109" s="6"/>
      <c r="DS2109" s="6"/>
      <c r="DT2109" s="6"/>
      <c r="DU2109" s="6"/>
      <c r="DV2109" s="17"/>
      <c r="DW2109" s="9"/>
      <c r="DX2109" s="9"/>
      <c r="DY2109" s="9"/>
      <c r="DZ2109" s="17"/>
      <c r="EA2109" s="6"/>
      <c r="EB2109" s="6"/>
      <c r="EC2109" s="6"/>
      <c r="ED2109" s="6"/>
      <c r="EE2109" s="6"/>
      <c r="EF2109" s="6"/>
      <c r="EG2109" s="6"/>
      <c r="EH2109" s="6"/>
      <c r="EI2109" s="6"/>
      <c r="EJ2109" s="17"/>
    </row>
    <row r="2110" spans="119:140" x14ac:dyDescent="0.2">
      <c r="DO2110" s="6"/>
      <c r="DP2110" s="24"/>
      <c r="DQ2110" s="24"/>
      <c r="DR2110" s="6"/>
      <c r="DS2110" s="6"/>
      <c r="DT2110" s="6"/>
      <c r="DU2110" s="6"/>
      <c r="DV2110" s="17"/>
      <c r="DW2110" s="9"/>
      <c r="DX2110" s="9"/>
      <c r="DY2110" s="9"/>
      <c r="DZ2110" s="17"/>
      <c r="EA2110" s="6"/>
      <c r="EB2110" s="6"/>
      <c r="EC2110" s="6"/>
      <c r="ED2110" s="6"/>
      <c r="EE2110" s="6"/>
      <c r="EF2110" s="6"/>
      <c r="EG2110" s="6"/>
      <c r="EH2110" s="6"/>
      <c r="EI2110" s="6"/>
      <c r="EJ2110" s="17"/>
    </row>
    <row r="2111" spans="119:140" x14ac:dyDescent="0.2">
      <c r="DO2111" s="6"/>
      <c r="DP2111" s="24"/>
      <c r="DQ2111" s="24"/>
      <c r="DR2111" s="6"/>
      <c r="DS2111" s="6"/>
      <c r="DT2111" s="6"/>
      <c r="DU2111" s="6"/>
      <c r="DV2111" s="17"/>
      <c r="DW2111" s="9"/>
      <c r="DX2111" s="9"/>
      <c r="DY2111" s="9"/>
      <c r="DZ2111" s="17"/>
      <c r="EA2111" s="6"/>
      <c r="EB2111" s="6"/>
      <c r="EC2111" s="6"/>
      <c r="ED2111" s="6"/>
      <c r="EE2111" s="6"/>
      <c r="EF2111" s="6"/>
      <c r="EG2111" s="6"/>
      <c r="EH2111" s="6"/>
      <c r="EI2111" s="6"/>
      <c r="EJ2111" s="17"/>
    </row>
    <row r="2112" spans="119:140" x14ac:dyDescent="0.2">
      <c r="DO2112" s="6"/>
      <c r="DP2112" s="24"/>
      <c r="DQ2112" s="24"/>
      <c r="DR2112" s="6"/>
      <c r="DS2112" s="6"/>
      <c r="DT2112" s="6"/>
      <c r="DU2112" s="6"/>
      <c r="DV2112" s="17"/>
      <c r="DW2112" s="9"/>
      <c r="DX2112" s="9"/>
      <c r="DY2112" s="9"/>
      <c r="DZ2112" s="17"/>
      <c r="EA2112" s="6"/>
      <c r="EB2112" s="6"/>
      <c r="EC2112" s="6"/>
      <c r="ED2112" s="6"/>
      <c r="EE2112" s="6"/>
      <c r="EF2112" s="6"/>
      <c r="EG2112" s="6"/>
      <c r="EH2112" s="6"/>
      <c r="EI2112" s="6"/>
      <c r="EJ2112" s="17"/>
    </row>
    <row r="2113" spans="119:140" x14ac:dyDescent="0.2">
      <c r="DO2113" s="6"/>
      <c r="DP2113" s="24"/>
      <c r="DQ2113" s="24"/>
      <c r="DR2113" s="6"/>
      <c r="DS2113" s="6"/>
      <c r="DT2113" s="6"/>
      <c r="DU2113" s="6"/>
      <c r="DV2113" s="17"/>
      <c r="DW2113" s="9"/>
      <c r="DX2113" s="9"/>
      <c r="DY2113" s="9"/>
      <c r="DZ2113" s="17"/>
      <c r="EA2113" s="6"/>
      <c r="EB2113" s="6"/>
      <c r="EC2113" s="6"/>
      <c r="ED2113" s="6"/>
      <c r="EE2113" s="6"/>
      <c r="EF2113" s="6"/>
      <c r="EG2113" s="6"/>
      <c r="EH2113" s="6"/>
      <c r="EI2113" s="6"/>
      <c r="EJ2113" s="17"/>
    </row>
    <row r="2114" spans="119:140" x14ac:dyDescent="0.2">
      <c r="DO2114" s="6"/>
      <c r="DP2114" s="24"/>
      <c r="DQ2114" s="24"/>
      <c r="DR2114" s="6"/>
      <c r="DS2114" s="6"/>
      <c r="DT2114" s="6"/>
      <c r="DU2114" s="6"/>
      <c r="DV2114" s="17"/>
      <c r="DW2114" s="9"/>
      <c r="DX2114" s="9"/>
      <c r="DY2114" s="9"/>
      <c r="DZ2114" s="17"/>
      <c r="EA2114" s="6"/>
      <c r="EB2114" s="6"/>
      <c r="EC2114" s="6"/>
      <c r="ED2114" s="6"/>
      <c r="EE2114" s="6"/>
      <c r="EF2114" s="6"/>
      <c r="EG2114" s="6"/>
      <c r="EH2114" s="6"/>
      <c r="EI2114" s="6"/>
      <c r="EJ2114" s="17"/>
    </row>
    <row r="2115" spans="119:140" x14ac:dyDescent="0.2">
      <c r="DO2115" s="6"/>
      <c r="DP2115" s="24"/>
      <c r="DQ2115" s="24"/>
      <c r="DR2115" s="6"/>
      <c r="DS2115" s="6"/>
      <c r="DT2115" s="6"/>
      <c r="DU2115" s="6"/>
      <c r="DV2115" s="17"/>
      <c r="DW2115" s="9"/>
      <c r="DX2115" s="9"/>
      <c r="DY2115" s="9"/>
      <c r="DZ2115" s="17"/>
      <c r="EA2115" s="6"/>
      <c r="EB2115" s="6"/>
      <c r="EC2115" s="6"/>
      <c r="ED2115" s="6"/>
      <c r="EE2115" s="6"/>
      <c r="EF2115" s="6"/>
      <c r="EG2115" s="6"/>
      <c r="EH2115" s="6"/>
      <c r="EI2115" s="6"/>
      <c r="EJ2115" s="17"/>
    </row>
    <row r="2116" spans="119:140" x14ac:dyDescent="0.2">
      <c r="DO2116" s="6"/>
      <c r="DP2116" s="24"/>
      <c r="DQ2116" s="24"/>
      <c r="DR2116" s="6"/>
      <c r="DS2116" s="6"/>
      <c r="DT2116" s="6"/>
      <c r="DU2116" s="6"/>
      <c r="DV2116" s="17"/>
      <c r="DW2116" s="9"/>
      <c r="DX2116" s="9"/>
      <c r="DY2116" s="9"/>
      <c r="DZ2116" s="17"/>
      <c r="EA2116" s="6"/>
      <c r="EB2116" s="6"/>
      <c r="EC2116" s="6"/>
      <c r="ED2116" s="6"/>
      <c r="EE2116" s="6"/>
      <c r="EF2116" s="6"/>
      <c r="EG2116" s="6"/>
      <c r="EH2116" s="6"/>
      <c r="EI2116" s="6"/>
      <c r="EJ2116" s="17"/>
    </row>
    <row r="2117" spans="119:140" x14ac:dyDescent="0.2">
      <c r="DO2117" s="6"/>
      <c r="DP2117" s="24"/>
      <c r="DQ2117" s="24"/>
      <c r="DR2117" s="6"/>
      <c r="DS2117" s="6"/>
      <c r="DT2117" s="6"/>
      <c r="DU2117" s="6"/>
      <c r="DV2117" s="17"/>
      <c r="DW2117" s="9"/>
      <c r="DX2117" s="9"/>
      <c r="DY2117" s="9"/>
      <c r="DZ2117" s="17"/>
      <c r="EA2117" s="6"/>
      <c r="EB2117" s="6"/>
      <c r="EC2117" s="6"/>
      <c r="ED2117" s="6"/>
      <c r="EE2117" s="6"/>
      <c r="EF2117" s="6"/>
      <c r="EG2117" s="6"/>
      <c r="EH2117" s="6"/>
      <c r="EI2117" s="6"/>
      <c r="EJ2117" s="17"/>
    </row>
    <row r="2118" spans="119:140" x14ac:dyDescent="0.2">
      <c r="DO2118" s="6"/>
      <c r="DP2118" s="24"/>
      <c r="DQ2118" s="24"/>
      <c r="DR2118" s="6"/>
      <c r="DS2118" s="6"/>
      <c r="DT2118" s="6"/>
      <c r="DU2118" s="6"/>
      <c r="DV2118" s="17"/>
      <c r="DW2118" s="9"/>
      <c r="DX2118" s="9"/>
      <c r="DY2118" s="9"/>
      <c r="DZ2118" s="17"/>
      <c r="EA2118" s="6"/>
      <c r="EB2118" s="6"/>
      <c r="EC2118" s="6"/>
      <c r="ED2118" s="6"/>
      <c r="EE2118" s="6"/>
      <c r="EF2118" s="6"/>
      <c r="EG2118" s="6"/>
      <c r="EH2118" s="6"/>
      <c r="EI2118" s="6"/>
      <c r="EJ2118" s="17"/>
    </row>
    <row r="2119" spans="119:140" x14ac:dyDescent="0.2">
      <c r="DO2119" s="6"/>
      <c r="DP2119" s="24"/>
      <c r="DQ2119" s="24"/>
      <c r="DR2119" s="6"/>
      <c r="DS2119" s="6"/>
      <c r="DT2119" s="6"/>
      <c r="DU2119" s="6"/>
      <c r="DV2119" s="17"/>
      <c r="DW2119" s="9"/>
      <c r="DX2119" s="9"/>
      <c r="DY2119" s="9"/>
      <c r="DZ2119" s="17"/>
      <c r="EA2119" s="6"/>
      <c r="EB2119" s="6"/>
      <c r="EC2119" s="6"/>
      <c r="ED2119" s="6"/>
      <c r="EE2119" s="6"/>
      <c r="EF2119" s="6"/>
      <c r="EG2119" s="6"/>
      <c r="EH2119" s="6"/>
      <c r="EI2119" s="6"/>
      <c r="EJ2119" s="17"/>
    </row>
    <row r="2120" spans="119:140" x14ac:dyDescent="0.2">
      <c r="DO2120" s="6"/>
      <c r="DP2120" s="24"/>
      <c r="DQ2120" s="24"/>
      <c r="DR2120" s="6"/>
      <c r="DS2120" s="6"/>
      <c r="DT2120" s="6"/>
      <c r="DU2120" s="6"/>
      <c r="DV2120" s="17"/>
      <c r="DW2120" s="9"/>
      <c r="DX2120" s="9"/>
      <c r="DY2120" s="9"/>
      <c r="DZ2120" s="17"/>
      <c r="EA2120" s="6"/>
      <c r="EB2120" s="6"/>
      <c r="EC2120" s="6"/>
      <c r="ED2120" s="6"/>
      <c r="EE2120" s="6"/>
      <c r="EF2120" s="6"/>
      <c r="EG2120" s="6"/>
      <c r="EH2120" s="6"/>
      <c r="EI2120" s="6"/>
      <c r="EJ2120" s="17"/>
    </row>
    <row r="2121" spans="119:140" x14ac:dyDescent="0.2">
      <c r="DO2121" s="6"/>
      <c r="DP2121" s="24"/>
      <c r="DQ2121" s="24"/>
      <c r="DR2121" s="6"/>
      <c r="DS2121" s="6"/>
      <c r="DT2121" s="6"/>
      <c r="DU2121" s="6"/>
      <c r="DV2121" s="17"/>
      <c r="DW2121" s="9"/>
      <c r="DX2121" s="9"/>
      <c r="DY2121" s="9"/>
      <c r="DZ2121" s="17"/>
      <c r="EA2121" s="6"/>
      <c r="EB2121" s="6"/>
      <c r="EC2121" s="6"/>
      <c r="ED2121" s="6"/>
      <c r="EE2121" s="6"/>
      <c r="EF2121" s="6"/>
      <c r="EG2121" s="6"/>
      <c r="EH2121" s="6"/>
      <c r="EI2121" s="6"/>
      <c r="EJ2121" s="17"/>
    </row>
    <row r="2122" spans="119:140" x14ac:dyDescent="0.2">
      <c r="DO2122" s="6"/>
      <c r="DP2122" s="24"/>
      <c r="DQ2122" s="24"/>
      <c r="DR2122" s="6"/>
      <c r="DS2122" s="6"/>
      <c r="DT2122" s="6"/>
      <c r="DU2122" s="6"/>
      <c r="DV2122" s="17"/>
      <c r="DW2122" s="9"/>
      <c r="DX2122" s="9"/>
      <c r="DY2122" s="9"/>
      <c r="DZ2122" s="17"/>
      <c r="EA2122" s="6"/>
      <c r="EB2122" s="6"/>
      <c r="EC2122" s="6"/>
      <c r="ED2122" s="6"/>
      <c r="EE2122" s="6"/>
      <c r="EF2122" s="6"/>
      <c r="EG2122" s="6"/>
      <c r="EH2122" s="6"/>
      <c r="EI2122" s="6"/>
      <c r="EJ2122" s="17"/>
    </row>
    <row r="2123" spans="119:140" x14ac:dyDescent="0.2">
      <c r="DO2123" s="6"/>
      <c r="DP2123" s="24"/>
      <c r="DQ2123" s="24"/>
      <c r="DR2123" s="6"/>
      <c r="DS2123" s="6"/>
      <c r="DT2123" s="6"/>
      <c r="DU2123" s="6"/>
      <c r="DV2123" s="17"/>
      <c r="DW2123" s="9"/>
      <c r="DX2123" s="9"/>
      <c r="DY2123" s="9"/>
      <c r="DZ2123" s="17"/>
      <c r="EA2123" s="6"/>
      <c r="EB2123" s="6"/>
      <c r="EC2123" s="6"/>
      <c r="ED2123" s="6"/>
      <c r="EE2123" s="6"/>
      <c r="EF2123" s="6"/>
      <c r="EG2123" s="6"/>
      <c r="EH2123" s="6"/>
      <c r="EI2123" s="6"/>
      <c r="EJ2123" s="17"/>
    </row>
    <row r="2124" spans="119:140" x14ac:dyDescent="0.2">
      <c r="DO2124" s="6"/>
      <c r="DP2124" s="24"/>
      <c r="DQ2124" s="24"/>
      <c r="DR2124" s="6"/>
      <c r="DS2124" s="6"/>
      <c r="DT2124" s="6"/>
      <c r="DU2124" s="6"/>
      <c r="DV2124" s="17"/>
      <c r="DW2124" s="9"/>
      <c r="DX2124" s="9"/>
      <c r="DY2124" s="9"/>
      <c r="DZ2124" s="17"/>
      <c r="EA2124" s="6"/>
      <c r="EB2124" s="6"/>
      <c r="EC2124" s="6"/>
      <c r="ED2124" s="6"/>
      <c r="EE2124" s="6"/>
      <c r="EF2124" s="6"/>
      <c r="EG2124" s="6"/>
      <c r="EH2124" s="6"/>
      <c r="EI2124" s="6"/>
      <c r="EJ2124" s="17"/>
    </row>
    <row r="2125" spans="119:140" x14ac:dyDescent="0.2">
      <c r="DO2125" s="6"/>
      <c r="DP2125" s="24"/>
      <c r="DQ2125" s="24"/>
      <c r="DR2125" s="6"/>
      <c r="DS2125" s="6"/>
      <c r="DT2125" s="6"/>
      <c r="DU2125" s="6"/>
      <c r="DV2125" s="17"/>
      <c r="DW2125" s="9"/>
      <c r="DX2125" s="9"/>
      <c r="DY2125" s="9"/>
      <c r="DZ2125" s="17"/>
      <c r="EA2125" s="6"/>
      <c r="EB2125" s="6"/>
      <c r="EC2125" s="6"/>
      <c r="ED2125" s="6"/>
      <c r="EE2125" s="6"/>
      <c r="EF2125" s="6"/>
      <c r="EG2125" s="6"/>
      <c r="EH2125" s="6"/>
      <c r="EI2125" s="6"/>
      <c r="EJ2125" s="17"/>
    </row>
    <row r="2126" spans="119:140" x14ac:dyDescent="0.2">
      <c r="DO2126" s="6"/>
      <c r="DP2126" s="24"/>
      <c r="DQ2126" s="24"/>
      <c r="DR2126" s="6"/>
      <c r="DS2126" s="6"/>
      <c r="DT2126" s="6"/>
      <c r="DU2126" s="6"/>
      <c r="DV2126" s="17"/>
      <c r="DW2126" s="9"/>
      <c r="DX2126" s="9"/>
      <c r="DY2126" s="9"/>
      <c r="DZ2126" s="17"/>
      <c r="EA2126" s="6"/>
      <c r="EB2126" s="6"/>
      <c r="EC2126" s="6"/>
      <c r="ED2126" s="6"/>
      <c r="EE2126" s="6"/>
      <c r="EF2126" s="6"/>
      <c r="EG2126" s="6"/>
      <c r="EH2126" s="6"/>
      <c r="EI2126" s="6"/>
      <c r="EJ2126" s="17"/>
    </row>
    <row r="2127" spans="119:140" x14ac:dyDescent="0.2">
      <c r="DO2127" s="6"/>
      <c r="DP2127" s="24"/>
      <c r="DQ2127" s="24"/>
      <c r="DR2127" s="6"/>
      <c r="DS2127" s="6"/>
      <c r="DT2127" s="6"/>
      <c r="DU2127" s="6"/>
      <c r="DV2127" s="17"/>
      <c r="DW2127" s="9"/>
      <c r="DX2127" s="9"/>
      <c r="DY2127" s="9"/>
      <c r="DZ2127" s="17"/>
      <c r="EA2127" s="6"/>
      <c r="EB2127" s="6"/>
      <c r="EC2127" s="6"/>
      <c r="ED2127" s="6"/>
      <c r="EE2127" s="6"/>
      <c r="EF2127" s="6"/>
      <c r="EG2127" s="6"/>
      <c r="EH2127" s="6"/>
      <c r="EI2127" s="6"/>
      <c r="EJ2127" s="17"/>
    </row>
    <row r="2128" spans="119:140" x14ac:dyDescent="0.2">
      <c r="DO2128" s="6"/>
      <c r="DP2128" s="24"/>
      <c r="DQ2128" s="24"/>
      <c r="DR2128" s="6"/>
      <c r="DS2128" s="6"/>
      <c r="DT2128" s="6"/>
      <c r="DU2128" s="6"/>
      <c r="DV2128" s="17"/>
      <c r="DW2128" s="9"/>
      <c r="DX2128" s="9"/>
      <c r="DY2128" s="9"/>
      <c r="DZ2128" s="17"/>
      <c r="EA2128" s="6"/>
      <c r="EB2128" s="6"/>
      <c r="EC2128" s="6"/>
      <c r="ED2128" s="6"/>
      <c r="EE2128" s="6"/>
      <c r="EF2128" s="6"/>
      <c r="EG2128" s="6"/>
      <c r="EH2128" s="6"/>
      <c r="EI2128" s="6"/>
      <c r="EJ2128" s="17"/>
    </row>
    <row r="2129" spans="119:140" x14ac:dyDescent="0.2">
      <c r="DO2129" s="6"/>
      <c r="DP2129" s="24"/>
      <c r="DQ2129" s="24"/>
      <c r="DR2129" s="6"/>
      <c r="DS2129" s="6"/>
      <c r="DT2129" s="6"/>
      <c r="DU2129" s="6"/>
      <c r="DV2129" s="17"/>
      <c r="DW2129" s="9"/>
      <c r="DX2129" s="9"/>
      <c r="DY2129" s="9"/>
      <c r="DZ2129" s="17"/>
      <c r="EA2129" s="6"/>
      <c r="EB2129" s="6"/>
      <c r="EC2129" s="6"/>
      <c r="ED2129" s="6"/>
      <c r="EE2129" s="6"/>
      <c r="EF2129" s="6"/>
      <c r="EG2129" s="6"/>
      <c r="EH2129" s="6"/>
      <c r="EI2129" s="6"/>
      <c r="EJ2129" s="17"/>
    </row>
    <row r="2130" spans="119:140" x14ac:dyDescent="0.2">
      <c r="DO2130" s="6"/>
      <c r="DP2130" s="24"/>
      <c r="DQ2130" s="24"/>
      <c r="DR2130" s="6"/>
      <c r="DS2130" s="6"/>
      <c r="DT2130" s="6"/>
      <c r="DU2130" s="6"/>
      <c r="DV2130" s="17"/>
      <c r="DW2130" s="9"/>
      <c r="DX2130" s="9"/>
      <c r="DY2130" s="9"/>
      <c r="DZ2130" s="17"/>
      <c r="EA2130" s="6"/>
      <c r="EB2130" s="6"/>
      <c r="EC2130" s="6"/>
      <c r="ED2130" s="6"/>
      <c r="EE2130" s="6"/>
      <c r="EF2130" s="6"/>
      <c r="EG2130" s="6"/>
      <c r="EH2130" s="6"/>
      <c r="EI2130" s="6"/>
      <c r="EJ2130" s="17"/>
    </row>
    <row r="2131" spans="119:140" x14ac:dyDescent="0.2">
      <c r="DO2131" s="6"/>
      <c r="DP2131" s="24"/>
      <c r="DQ2131" s="24"/>
      <c r="DR2131" s="6"/>
      <c r="DS2131" s="6"/>
      <c r="DT2131" s="6"/>
      <c r="DU2131" s="6"/>
      <c r="DV2131" s="17"/>
      <c r="DW2131" s="9"/>
      <c r="DX2131" s="9"/>
      <c r="DY2131" s="9"/>
      <c r="DZ2131" s="17"/>
      <c r="EA2131" s="6"/>
      <c r="EB2131" s="6"/>
      <c r="EC2131" s="6"/>
      <c r="ED2131" s="6"/>
      <c r="EE2131" s="6"/>
      <c r="EF2131" s="6"/>
      <c r="EG2131" s="6"/>
      <c r="EH2131" s="6"/>
      <c r="EI2131" s="6"/>
      <c r="EJ2131" s="17"/>
    </row>
    <row r="2132" spans="119:140" x14ac:dyDescent="0.2">
      <c r="DO2132" s="6"/>
      <c r="DP2132" s="24"/>
      <c r="DQ2132" s="24"/>
      <c r="DR2132" s="6"/>
      <c r="DS2132" s="6"/>
      <c r="DT2132" s="6"/>
      <c r="DU2132" s="6"/>
      <c r="DV2132" s="17"/>
      <c r="DW2132" s="9"/>
      <c r="DX2132" s="9"/>
      <c r="DY2132" s="9"/>
      <c r="DZ2132" s="17"/>
      <c r="EA2132" s="6"/>
      <c r="EB2132" s="6"/>
      <c r="EC2132" s="6"/>
      <c r="ED2132" s="6"/>
      <c r="EE2132" s="6"/>
      <c r="EF2132" s="6"/>
      <c r="EG2132" s="6"/>
      <c r="EH2132" s="6"/>
      <c r="EI2132" s="6"/>
      <c r="EJ2132" s="17"/>
    </row>
    <row r="2133" spans="119:140" x14ac:dyDescent="0.2">
      <c r="DO2133" s="6"/>
      <c r="DP2133" s="24"/>
      <c r="DQ2133" s="24"/>
      <c r="DR2133" s="6"/>
      <c r="DS2133" s="6"/>
      <c r="DT2133" s="6"/>
      <c r="DU2133" s="6"/>
      <c r="DV2133" s="17"/>
      <c r="DW2133" s="9"/>
      <c r="DX2133" s="9"/>
      <c r="DY2133" s="9"/>
      <c r="DZ2133" s="17"/>
      <c r="EA2133" s="6"/>
      <c r="EB2133" s="6"/>
      <c r="EC2133" s="6"/>
      <c r="ED2133" s="6"/>
      <c r="EE2133" s="6"/>
      <c r="EF2133" s="6"/>
      <c r="EG2133" s="6"/>
      <c r="EH2133" s="6"/>
      <c r="EI2133" s="6"/>
      <c r="EJ2133" s="17"/>
    </row>
    <row r="2134" spans="119:140" x14ac:dyDescent="0.2">
      <c r="DO2134" s="6"/>
      <c r="DP2134" s="24"/>
      <c r="DQ2134" s="24"/>
      <c r="DR2134" s="6"/>
      <c r="DS2134" s="6"/>
      <c r="DT2134" s="6"/>
      <c r="DU2134" s="6"/>
      <c r="DV2134" s="17"/>
      <c r="DW2134" s="9"/>
      <c r="DX2134" s="9"/>
      <c r="DY2134" s="9"/>
      <c r="DZ2134" s="17"/>
      <c r="EA2134" s="6"/>
      <c r="EB2134" s="6"/>
      <c r="EC2134" s="6"/>
      <c r="ED2134" s="6"/>
      <c r="EE2134" s="6"/>
      <c r="EF2134" s="6"/>
      <c r="EG2134" s="6"/>
      <c r="EH2134" s="6"/>
      <c r="EI2134" s="6"/>
      <c r="EJ2134" s="17"/>
    </row>
    <row r="2135" spans="119:140" x14ac:dyDescent="0.2">
      <c r="DO2135" s="6"/>
      <c r="DP2135" s="24"/>
      <c r="DQ2135" s="24"/>
      <c r="DR2135" s="6"/>
      <c r="DS2135" s="6"/>
      <c r="DT2135" s="6"/>
      <c r="DU2135" s="6"/>
      <c r="DV2135" s="17"/>
      <c r="DW2135" s="9"/>
      <c r="DX2135" s="9"/>
      <c r="DY2135" s="9"/>
      <c r="DZ2135" s="17"/>
      <c r="EA2135" s="6"/>
      <c r="EB2135" s="6"/>
      <c r="EC2135" s="6"/>
      <c r="ED2135" s="6"/>
      <c r="EE2135" s="6"/>
      <c r="EF2135" s="6"/>
      <c r="EG2135" s="6"/>
      <c r="EH2135" s="6"/>
      <c r="EI2135" s="6"/>
      <c r="EJ2135" s="17"/>
    </row>
    <row r="2136" spans="119:140" x14ac:dyDescent="0.2">
      <c r="DO2136" s="6"/>
      <c r="DP2136" s="24"/>
      <c r="DQ2136" s="24"/>
      <c r="DR2136" s="6"/>
      <c r="DS2136" s="6"/>
      <c r="DT2136" s="6"/>
      <c r="DU2136" s="6"/>
      <c r="DV2136" s="17"/>
      <c r="DW2136" s="9"/>
      <c r="DX2136" s="9"/>
      <c r="DY2136" s="9"/>
      <c r="DZ2136" s="17"/>
      <c r="EA2136" s="6"/>
      <c r="EB2136" s="6"/>
      <c r="EC2136" s="6"/>
      <c r="ED2136" s="6"/>
      <c r="EE2136" s="6"/>
      <c r="EF2136" s="6"/>
      <c r="EG2136" s="6"/>
      <c r="EH2136" s="6"/>
      <c r="EI2136" s="6"/>
      <c r="EJ2136" s="17"/>
    </row>
    <row r="2137" spans="119:140" x14ac:dyDescent="0.2">
      <c r="DO2137" s="6"/>
      <c r="DP2137" s="24"/>
      <c r="DQ2137" s="24"/>
      <c r="DR2137" s="6"/>
      <c r="DS2137" s="6"/>
      <c r="DT2137" s="6"/>
      <c r="DU2137" s="6"/>
      <c r="DV2137" s="17"/>
      <c r="DW2137" s="9"/>
      <c r="DX2137" s="9"/>
      <c r="DY2137" s="9"/>
      <c r="DZ2137" s="17"/>
      <c r="EA2137" s="6"/>
      <c r="EB2137" s="6"/>
      <c r="EC2137" s="6"/>
      <c r="ED2137" s="6"/>
      <c r="EE2137" s="6"/>
      <c r="EF2137" s="6"/>
      <c r="EG2137" s="6"/>
      <c r="EH2137" s="6"/>
      <c r="EI2137" s="6"/>
      <c r="EJ2137" s="17"/>
    </row>
    <row r="2138" spans="119:140" x14ac:dyDescent="0.2">
      <c r="DO2138" s="6"/>
      <c r="DP2138" s="24"/>
      <c r="DQ2138" s="24"/>
      <c r="DR2138" s="6"/>
      <c r="DS2138" s="6"/>
      <c r="DT2138" s="6"/>
      <c r="DU2138" s="6"/>
      <c r="DV2138" s="17"/>
      <c r="DW2138" s="9"/>
      <c r="DX2138" s="9"/>
      <c r="DY2138" s="9"/>
      <c r="DZ2138" s="17"/>
      <c r="EA2138" s="6"/>
      <c r="EB2138" s="6"/>
      <c r="EC2138" s="6"/>
      <c r="ED2138" s="6"/>
      <c r="EE2138" s="6"/>
      <c r="EF2138" s="6"/>
      <c r="EG2138" s="6"/>
      <c r="EH2138" s="6"/>
      <c r="EI2138" s="6"/>
      <c r="EJ2138" s="17"/>
    </row>
    <row r="2139" spans="119:140" x14ac:dyDescent="0.2">
      <c r="DO2139" s="6"/>
      <c r="DP2139" s="24"/>
      <c r="DQ2139" s="24"/>
      <c r="DR2139" s="6"/>
      <c r="DS2139" s="6"/>
      <c r="DT2139" s="6"/>
      <c r="DU2139" s="6"/>
      <c r="DV2139" s="17"/>
      <c r="DW2139" s="9"/>
      <c r="DX2139" s="9"/>
      <c r="DY2139" s="9"/>
      <c r="DZ2139" s="17"/>
      <c r="EA2139" s="6"/>
      <c r="EB2139" s="6"/>
      <c r="EC2139" s="6"/>
      <c r="ED2139" s="6"/>
      <c r="EE2139" s="6"/>
      <c r="EF2139" s="6"/>
      <c r="EG2139" s="6"/>
      <c r="EH2139" s="6"/>
      <c r="EI2139" s="6"/>
      <c r="EJ2139" s="17"/>
    </row>
    <row r="2140" spans="119:140" x14ac:dyDescent="0.2">
      <c r="DO2140" s="6"/>
      <c r="DP2140" s="24"/>
      <c r="DQ2140" s="24"/>
      <c r="DR2140" s="6"/>
      <c r="DS2140" s="6"/>
      <c r="DT2140" s="6"/>
      <c r="DU2140" s="6"/>
      <c r="DV2140" s="17"/>
      <c r="DW2140" s="9"/>
      <c r="DX2140" s="9"/>
      <c r="DY2140" s="9"/>
      <c r="DZ2140" s="17"/>
      <c r="EA2140" s="6"/>
      <c r="EB2140" s="6"/>
      <c r="EC2140" s="6"/>
      <c r="ED2140" s="6"/>
      <c r="EE2140" s="6"/>
      <c r="EF2140" s="6"/>
      <c r="EG2140" s="6"/>
      <c r="EH2140" s="6"/>
      <c r="EI2140" s="6"/>
      <c r="EJ2140" s="17"/>
    </row>
    <row r="2141" spans="119:140" x14ac:dyDescent="0.2">
      <c r="DO2141" s="6"/>
      <c r="DP2141" s="24"/>
      <c r="DQ2141" s="24"/>
      <c r="DR2141" s="6"/>
      <c r="DS2141" s="6"/>
      <c r="DT2141" s="6"/>
      <c r="DU2141" s="6"/>
      <c r="DV2141" s="17"/>
      <c r="DW2141" s="9"/>
      <c r="DX2141" s="9"/>
      <c r="DY2141" s="9"/>
      <c r="DZ2141" s="17"/>
      <c r="EA2141" s="6"/>
      <c r="EB2141" s="6"/>
      <c r="EC2141" s="6"/>
      <c r="ED2141" s="6"/>
      <c r="EE2141" s="6"/>
      <c r="EF2141" s="6"/>
      <c r="EG2141" s="6"/>
      <c r="EH2141" s="6"/>
      <c r="EI2141" s="6"/>
      <c r="EJ2141" s="17"/>
    </row>
    <row r="2142" spans="119:140" x14ac:dyDescent="0.2">
      <c r="DO2142" s="6"/>
      <c r="DP2142" s="24"/>
      <c r="DQ2142" s="24"/>
      <c r="DR2142" s="6"/>
      <c r="DS2142" s="6"/>
      <c r="DT2142" s="6"/>
      <c r="DU2142" s="6"/>
      <c r="DV2142" s="17"/>
      <c r="DW2142" s="9"/>
      <c r="DX2142" s="9"/>
      <c r="DY2142" s="9"/>
      <c r="DZ2142" s="17"/>
      <c r="EA2142" s="6"/>
      <c r="EB2142" s="6"/>
      <c r="EC2142" s="6"/>
      <c r="ED2142" s="6"/>
      <c r="EE2142" s="6"/>
      <c r="EF2142" s="6"/>
      <c r="EG2142" s="6"/>
      <c r="EH2142" s="6"/>
      <c r="EI2142" s="6"/>
      <c r="EJ2142" s="17"/>
    </row>
    <row r="2143" spans="119:140" x14ac:dyDescent="0.2">
      <c r="DO2143" s="6"/>
      <c r="DP2143" s="24"/>
      <c r="DQ2143" s="24"/>
      <c r="DR2143" s="6"/>
      <c r="DS2143" s="6"/>
      <c r="DT2143" s="6"/>
      <c r="DU2143" s="6"/>
      <c r="DV2143" s="17"/>
      <c r="DW2143" s="9"/>
      <c r="DX2143" s="9"/>
      <c r="DY2143" s="9"/>
      <c r="DZ2143" s="17"/>
      <c r="EA2143" s="6"/>
      <c r="EB2143" s="6"/>
      <c r="EC2143" s="6"/>
      <c r="ED2143" s="6"/>
      <c r="EE2143" s="6"/>
      <c r="EF2143" s="6"/>
      <c r="EG2143" s="6"/>
      <c r="EH2143" s="6"/>
      <c r="EI2143" s="6"/>
      <c r="EJ2143" s="17"/>
    </row>
    <row r="2144" spans="119:140" x14ac:dyDescent="0.2">
      <c r="DO2144" s="6"/>
      <c r="DP2144" s="24"/>
      <c r="DQ2144" s="24"/>
      <c r="DR2144" s="6"/>
      <c r="DS2144" s="6"/>
      <c r="DT2144" s="6"/>
      <c r="DU2144" s="6"/>
      <c r="DV2144" s="17"/>
      <c r="DW2144" s="9"/>
      <c r="DX2144" s="9"/>
      <c r="DY2144" s="9"/>
      <c r="DZ2144" s="17"/>
      <c r="EA2144" s="6"/>
      <c r="EB2144" s="6"/>
      <c r="EC2144" s="6"/>
      <c r="ED2144" s="6"/>
      <c r="EE2144" s="6"/>
      <c r="EF2144" s="6"/>
      <c r="EG2144" s="6"/>
      <c r="EH2144" s="6"/>
      <c r="EI2144" s="6"/>
      <c r="EJ2144" s="17"/>
    </row>
    <row r="2145" spans="119:140" x14ac:dyDescent="0.2">
      <c r="DO2145" s="6"/>
      <c r="DP2145" s="24"/>
      <c r="DQ2145" s="24"/>
      <c r="DR2145" s="6"/>
      <c r="DS2145" s="6"/>
      <c r="DT2145" s="6"/>
      <c r="DU2145" s="6"/>
      <c r="DV2145" s="17"/>
      <c r="DW2145" s="9"/>
      <c r="DX2145" s="9"/>
      <c r="DY2145" s="9"/>
      <c r="DZ2145" s="17"/>
      <c r="EA2145" s="6"/>
      <c r="EB2145" s="6"/>
      <c r="EC2145" s="6"/>
      <c r="ED2145" s="6"/>
      <c r="EE2145" s="6"/>
      <c r="EF2145" s="6"/>
      <c r="EG2145" s="6"/>
      <c r="EH2145" s="6"/>
      <c r="EI2145" s="6"/>
      <c r="EJ2145" s="17"/>
    </row>
    <row r="2146" spans="119:140" x14ac:dyDescent="0.2">
      <c r="DO2146" s="6"/>
      <c r="DP2146" s="24"/>
      <c r="DQ2146" s="24"/>
      <c r="DR2146" s="6"/>
      <c r="DS2146" s="6"/>
      <c r="DT2146" s="6"/>
      <c r="DU2146" s="6"/>
      <c r="DV2146" s="17"/>
      <c r="DW2146" s="9"/>
      <c r="DX2146" s="9"/>
      <c r="DY2146" s="9"/>
      <c r="DZ2146" s="17"/>
      <c r="EA2146" s="6"/>
      <c r="EB2146" s="6"/>
      <c r="EC2146" s="6"/>
      <c r="ED2146" s="6"/>
      <c r="EE2146" s="6"/>
      <c r="EF2146" s="6"/>
      <c r="EG2146" s="6"/>
      <c r="EH2146" s="6"/>
      <c r="EI2146" s="6"/>
      <c r="EJ2146" s="17"/>
    </row>
    <row r="2147" spans="119:140" x14ac:dyDescent="0.2">
      <c r="DO2147" s="6"/>
      <c r="DP2147" s="24"/>
      <c r="DQ2147" s="24"/>
      <c r="DR2147" s="6"/>
      <c r="DS2147" s="6"/>
      <c r="DT2147" s="6"/>
      <c r="DU2147" s="6"/>
      <c r="DV2147" s="17"/>
      <c r="DW2147" s="9"/>
      <c r="DX2147" s="9"/>
      <c r="DY2147" s="9"/>
      <c r="DZ2147" s="17"/>
      <c r="EA2147" s="6"/>
      <c r="EB2147" s="6"/>
      <c r="EC2147" s="6"/>
      <c r="ED2147" s="6"/>
      <c r="EE2147" s="6"/>
      <c r="EF2147" s="6"/>
      <c r="EG2147" s="6"/>
      <c r="EH2147" s="6"/>
      <c r="EI2147" s="6"/>
      <c r="EJ2147" s="17"/>
    </row>
    <row r="2148" spans="119:140" x14ac:dyDescent="0.2">
      <c r="DO2148" s="6"/>
      <c r="DP2148" s="24"/>
      <c r="DQ2148" s="24"/>
      <c r="DR2148" s="6"/>
      <c r="DS2148" s="6"/>
      <c r="DT2148" s="6"/>
      <c r="DU2148" s="6"/>
      <c r="DV2148" s="17"/>
      <c r="DW2148" s="9"/>
      <c r="DX2148" s="9"/>
      <c r="DY2148" s="9"/>
      <c r="DZ2148" s="17"/>
      <c r="EA2148" s="6"/>
      <c r="EB2148" s="6"/>
      <c r="EC2148" s="6"/>
      <c r="ED2148" s="6"/>
      <c r="EE2148" s="6"/>
      <c r="EF2148" s="6"/>
      <c r="EG2148" s="6"/>
      <c r="EH2148" s="6"/>
      <c r="EI2148" s="6"/>
      <c r="EJ2148" s="17"/>
    </row>
    <row r="2149" spans="119:140" x14ac:dyDescent="0.2">
      <c r="DO2149" s="6"/>
      <c r="DP2149" s="24"/>
      <c r="DQ2149" s="24"/>
      <c r="DR2149" s="6"/>
      <c r="DS2149" s="6"/>
      <c r="DT2149" s="6"/>
      <c r="DU2149" s="6"/>
      <c r="DV2149" s="17"/>
      <c r="DW2149" s="9"/>
      <c r="DX2149" s="9"/>
      <c r="DY2149" s="9"/>
      <c r="DZ2149" s="17"/>
      <c r="EA2149" s="6"/>
      <c r="EB2149" s="6"/>
      <c r="EC2149" s="6"/>
      <c r="ED2149" s="6"/>
      <c r="EE2149" s="6"/>
      <c r="EF2149" s="6"/>
      <c r="EG2149" s="6"/>
      <c r="EH2149" s="6"/>
      <c r="EI2149" s="6"/>
      <c r="EJ2149" s="17"/>
    </row>
    <row r="2150" spans="119:140" x14ac:dyDescent="0.2">
      <c r="DO2150" s="6"/>
      <c r="DP2150" s="24"/>
      <c r="DQ2150" s="24"/>
      <c r="DR2150" s="6"/>
      <c r="DS2150" s="6"/>
      <c r="DT2150" s="6"/>
      <c r="DU2150" s="6"/>
      <c r="DV2150" s="17"/>
      <c r="DW2150" s="9"/>
      <c r="DX2150" s="9"/>
      <c r="DY2150" s="9"/>
      <c r="DZ2150" s="17"/>
      <c r="EA2150" s="6"/>
      <c r="EB2150" s="6"/>
      <c r="EC2150" s="6"/>
      <c r="ED2150" s="6"/>
      <c r="EE2150" s="6"/>
      <c r="EF2150" s="6"/>
      <c r="EG2150" s="6"/>
      <c r="EH2150" s="6"/>
      <c r="EI2150" s="6"/>
      <c r="EJ2150" s="17"/>
    </row>
    <row r="2151" spans="119:140" x14ac:dyDescent="0.2">
      <c r="DO2151" s="6"/>
      <c r="DP2151" s="24"/>
      <c r="DQ2151" s="24"/>
      <c r="DR2151" s="6"/>
      <c r="DS2151" s="6"/>
      <c r="DT2151" s="6"/>
      <c r="DU2151" s="6"/>
      <c r="DV2151" s="17"/>
      <c r="DW2151" s="9"/>
      <c r="DX2151" s="9"/>
      <c r="DY2151" s="9"/>
      <c r="DZ2151" s="17"/>
      <c r="EA2151" s="6"/>
      <c r="EB2151" s="6"/>
      <c r="EC2151" s="6"/>
      <c r="ED2151" s="6"/>
      <c r="EE2151" s="6"/>
      <c r="EF2151" s="6"/>
      <c r="EG2151" s="6"/>
      <c r="EH2151" s="6"/>
      <c r="EI2151" s="6"/>
      <c r="EJ2151" s="17"/>
    </row>
    <row r="2152" spans="119:140" x14ac:dyDescent="0.2">
      <c r="DO2152" s="6"/>
      <c r="DP2152" s="24"/>
      <c r="DQ2152" s="24"/>
      <c r="DR2152" s="6"/>
      <c r="DS2152" s="6"/>
      <c r="DT2152" s="6"/>
      <c r="DU2152" s="6"/>
      <c r="DV2152" s="17"/>
      <c r="DW2152" s="9"/>
      <c r="DX2152" s="9"/>
      <c r="DY2152" s="9"/>
      <c r="DZ2152" s="17"/>
      <c r="EA2152" s="6"/>
      <c r="EB2152" s="6"/>
      <c r="EC2152" s="6"/>
      <c r="ED2152" s="6"/>
      <c r="EE2152" s="6"/>
      <c r="EF2152" s="6"/>
      <c r="EG2152" s="6"/>
      <c r="EH2152" s="6"/>
      <c r="EI2152" s="6"/>
      <c r="EJ2152" s="17"/>
    </row>
    <row r="2153" spans="119:140" x14ac:dyDescent="0.2">
      <c r="DO2153" s="6"/>
      <c r="DP2153" s="24"/>
      <c r="DQ2153" s="24"/>
      <c r="DR2153" s="6"/>
      <c r="DS2153" s="6"/>
      <c r="DT2153" s="6"/>
      <c r="DU2153" s="6"/>
      <c r="DV2153" s="17"/>
      <c r="DW2153" s="9"/>
      <c r="DX2153" s="9"/>
      <c r="DY2153" s="9"/>
      <c r="DZ2153" s="17"/>
      <c r="EA2153" s="6"/>
      <c r="EB2153" s="6"/>
      <c r="EC2153" s="6"/>
      <c r="ED2153" s="6"/>
      <c r="EE2153" s="6"/>
      <c r="EF2153" s="6"/>
      <c r="EG2153" s="6"/>
      <c r="EH2153" s="6"/>
      <c r="EI2153" s="6"/>
      <c r="EJ2153" s="17"/>
    </row>
    <row r="2154" spans="119:140" x14ac:dyDescent="0.2">
      <c r="DO2154" s="6"/>
      <c r="DP2154" s="24"/>
      <c r="DQ2154" s="24"/>
      <c r="DR2154" s="6"/>
      <c r="DS2154" s="6"/>
      <c r="DT2154" s="6"/>
      <c r="DU2154" s="6"/>
      <c r="DV2154" s="17"/>
      <c r="DW2154" s="9"/>
      <c r="DX2154" s="9"/>
      <c r="DY2154" s="9"/>
      <c r="DZ2154" s="17"/>
      <c r="EA2154" s="6"/>
      <c r="EB2154" s="6"/>
      <c r="EC2154" s="6"/>
      <c r="ED2154" s="6"/>
      <c r="EE2154" s="6"/>
      <c r="EF2154" s="6"/>
      <c r="EG2154" s="6"/>
      <c r="EH2154" s="6"/>
      <c r="EI2154" s="6"/>
      <c r="EJ2154" s="17"/>
    </row>
    <row r="2155" spans="119:140" x14ac:dyDescent="0.2">
      <c r="DO2155" s="6"/>
      <c r="DP2155" s="24"/>
      <c r="DQ2155" s="24"/>
      <c r="DR2155" s="6"/>
      <c r="DS2155" s="6"/>
      <c r="DT2155" s="6"/>
      <c r="DU2155" s="6"/>
      <c r="DV2155" s="17"/>
      <c r="DW2155" s="9"/>
      <c r="DX2155" s="9"/>
      <c r="DY2155" s="9"/>
      <c r="DZ2155" s="17"/>
      <c r="EA2155" s="6"/>
      <c r="EB2155" s="6"/>
      <c r="EC2155" s="6"/>
      <c r="ED2155" s="6"/>
      <c r="EE2155" s="6"/>
      <c r="EF2155" s="6"/>
      <c r="EG2155" s="6"/>
      <c r="EH2155" s="6"/>
      <c r="EI2155" s="6"/>
      <c r="EJ2155" s="17"/>
    </row>
    <row r="2156" spans="119:140" x14ac:dyDescent="0.2">
      <c r="DO2156" s="6"/>
      <c r="DP2156" s="24"/>
      <c r="DQ2156" s="24"/>
      <c r="DR2156" s="6"/>
      <c r="DS2156" s="6"/>
      <c r="DT2156" s="6"/>
      <c r="DU2156" s="6"/>
      <c r="DV2156" s="17"/>
      <c r="DW2156" s="9"/>
      <c r="DX2156" s="9"/>
      <c r="DY2156" s="9"/>
      <c r="DZ2156" s="17"/>
      <c r="EA2156" s="6"/>
      <c r="EB2156" s="6"/>
      <c r="EC2156" s="6"/>
      <c r="ED2156" s="6"/>
      <c r="EE2156" s="6"/>
      <c r="EF2156" s="6"/>
      <c r="EG2156" s="6"/>
      <c r="EH2156" s="6"/>
      <c r="EI2156" s="6"/>
      <c r="EJ2156" s="17"/>
    </row>
    <row r="2157" spans="119:140" x14ac:dyDescent="0.2">
      <c r="DO2157" s="6"/>
      <c r="DP2157" s="24"/>
      <c r="DQ2157" s="24"/>
      <c r="DR2157" s="6"/>
      <c r="DS2157" s="6"/>
      <c r="DT2157" s="6"/>
      <c r="DU2157" s="6"/>
      <c r="DV2157" s="17"/>
      <c r="DW2157" s="9"/>
      <c r="DX2157" s="9"/>
      <c r="DY2157" s="9"/>
      <c r="DZ2157" s="17"/>
      <c r="EA2157" s="6"/>
      <c r="EB2157" s="6"/>
      <c r="EC2157" s="6"/>
      <c r="ED2157" s="6"/>
      <c r="EE2157" s="6"/>
      <c r="EF2157" s="6"/>
      <c r="EG2157" s="6"/>
      <c r="EH2157" s="6"/>
      <c r="EI2157" s="6"/>
      <c r="EJ2157" s="17"/>
    </row>
    <row r="2158" spans="119:140" x14ac:dyDescent="0.2">
      <c r="DO2158" s="6"/>
      <c r="DP2158" s="24"/>
      <c r="DQ2158" s="24"/>
      <c r="DR2158" s="6"/>
      <c r="DS2158" s="6"/>
      <c r="DT2158" s="6"/>
      <c r="DU2158" s="6"/>
      <c r="DV2158" s="17"/>
      <c r="DW2158" s="9"/>
      <c r="DX2158" s="9"/>
      <c r="DY2158" s="9"/>
      <c r="DZ2158" s="17"/>
      <c r="EA2158" s="6"/>
      <c r="EB2158" s="6"/>
      <c r="EC2158" s="6"/>
      <c r="ED2158" s="6"/>
      <c r="EE2158" s="6"/>
      <c r="EF2158" s="6"/>
      <c r="EG2158" s="6"/>
      <c r="EH2158" s="6"/>
      <c r="EI2158" s="6"/>
      <c r="EJ2158" s="17"/>
    </row>
    <row r="2159" spans="119:140" x14ac:dyDescent="0.2">
      <c r="DO2159" s="6"/>
      <c r="DP2159" s="24"/>
      <c r="DQ2159" s="24"/>
      <c r="DR2159" s="6"/>
      <c r="DS2159" s="6"/>
      <c r="DT2159" s="6"/>
      <c r="DU2159" s="6"/>
      <c r="DV2159" s="17"/>
      <c r="DW2159" s="9"/>
      <c r="DX2159" s="9"/>
      <c r="DY2159" s="9"/>
      <c r="DZ2159" s="17"/>
      <c r="EA2159" s="6"/>
      <c r="EB2159" s="6"/>
      <c r="EC2159" s="6"/>
      <c r="ED2159" s="6"/>
      <c r="EE2159" s="6"/>
      <c r="EF2159" s="6"/>
      <c r="EG2159" s="6"/>
      <c r="EH2159" s="6"/>
      <c r="EI2159" s="6"/>
      <c r="EJ2159" s="17"/>
    </row>
    <row r="2160" spans="119:140" x14ac:dyDescent="0.2">
      <c r="DO2160" s="6"/>
      <c r="DP2160" s="24"/>
      <c r="DQ2160" s="24"/>
      <c r="DR2160" s="6"/>
      <c r="DS2160" s="6"/>
      <c r="DT2160" s="6"/>
      <c r="DU2160" s="6"/>
      <c r="DV2160" s="17"/>
      <c r="DW2160" s="9"/>
      <c r="DX2160" s="9"/>
      <c r="DY2160" s="9"/>
      <c r="DZ2160" s="17"/>
      <c r="EA2160" s="6"/>
      <c r="EB2160" s="6"/>
      <c r="EC2160" s="6"/>
      <c r="ED2160" s="6"/>
      <c r="EE2160" s="6"/>
      <c r="EF2160" s="6"/>
      <c r="EG2160" s="6"/>
      <c r="EH2160" s="6"/>
      <c r="EI2160" s="6"/>
      <c r="EJ2160" s="17"/>
    </row>
    <row r="2161" spans="119:140" x14ac:dyDescent="0.2">
      <c r="DO2161" s="6"/>
      <c r="DP2161" s="24"/>
      <c r="DQ2161" s="24"/>
      <c r="DR2161" s="6"/>
      <c r="DS2161" s="6"/>
      <c r="DT2161" s="6"/>
      <c r="DU2161" s="6"/>
      <c r="DV2161" s="17"/>
      <c r="DW2161" s="9"/>
      <c r="DX2161" s="9"/>
      <c r="DY2161" s="9"/>
      <c r="DZ2161" s="17"/>
      <c r="EA2161" s="6"/>
      <c r="EB2161" s="6"/>
      <c r="EC2161" s="6"/>
      <c r="ED2161" s="6"/>
      <c r="EE2161" s="6"/>
      <c r="EF2161" s="6"/>
      <c r="EG2161" s="6"/>
      <c r="EH2161" s="6"/>
      <c r="EI2161" s="6"/>
      <c r="EJ2161" s="17"/>
    </row>
    <row r="2162" spans="119:140" x14ac:dyDescent="0.2">
      <c r="DO2162" s="6"/>
      <c r="DP2162" s="24"/>
      <c r="DQ2162" s="24"/>
      <c r="DR2162" s="6"/>
      <c r="DS2162" s="6"/>
      <c r="DT2162" s="6"/>
      <c r="DU2162" s="6"/>
      <c r="DV2162" s="17"/>
      <c r="DW2162" s="9"/>
      <c r="DX2162" s="9"/>
      <c r="DY2162" s="9"/>
      <c r="DZ2162" s="17"/>
      <c r="EA2162" s="6"/>
      <c r="EB2162" s="6"/>
      <c r="EC2162" s="6"/>
      <c r="ED2162" s="6"/>
      <c r="EE2162" s="6"/>
      <c r="EF2162" s="6"/>
      <c r="EG2162" s="6"/>
      <c r="EH2162" s="6"/>
      <c r="EI2162" s="6"/>
      <c r="EJ2162" s="17"/>
    </row>
    <row r="2163" spans="119:140" x14ac:dyDescent="0.2">
      <c r="DO2163" s="6"/>
      <c r="DP2163" s="24"/>
      <c r="DQ2163" s="24"/>
      <c r="DR2163" s="6"/>
      <c r="DS2163" s="6"/>
      <c r="DT2163" s="6"/>
      <c r="DU2163" s="6"/>
      <c r="DV2163" s="17"/>
      <c r="DW2163" s="9"/>
      <c r="DX2163" s="9"/>
      <c r="DY2163" s="9"/>
      <c r="DZ2163" s="17"/>
      <c r="EA2163" s="6"/>
      <c r="EB2163" s="6"/>
      <c r="EC2163" s="6"/>
      <c r="ED2163" s="6"/>
      <c r="EE2163" s="6"/>
      <c r="EF2163" s="6"/>
      <c r="EG2163" s="6"/>
      <c r="EH2163" s="6"/>
      <c r="EI2163" s="6"/>
      <c r="EJ2163" s="17"/>
    </row>
    <row r="2164" spans="119:140" x14ac:dyDescent="0.2">
      <c r="DO2164" s="6"/>
      <c r="DP2164" s="24"/>
      <c r="DQ2164" s="24"/>
      <c r="DR2164" s="6"/>
      <c r="DS2164" s="6"/>
      <c r="DT2164" s="6"/>
      <c r="DU2164" s="6"/>
      <c r="DV2164" s="17"/>
      <c r="DW2164" s="9"/>
      <c r="DX2164" s="9"/>
      <c r="DY2164" s="9"/>
      <c r="DZ2164" s="17"/>
      <c r="EA2164" s="6"/>
      <c r="EB2164" s="6"/>
      <c r="EC2164" s="6"/>
      <c r="ED2164" s="6"/>
      <c r="EE2164" s="6"/>
      <c r="EF2164" s="6"/>
      <c r="EG2164" s="6"/>
      <c r="EH2164" s="6"/>
      <c r="EI2164" s="6"/>
      <c r="EJ2164" s="17"/>
    </row>
    <row r="2165" spans="119:140" x14ac:dyDescent="0.2">
      <c r="DO2165" s="6"/>
      <c r="DP2165" s="24"/>
      <c r="DQ2165" s="24"/>
      <c r="DR2165" s="6"/>
      <c r="DS2165" s="6"/>
      <c r="DT2165" s="6"/>
      <c r="DU2165" s="6"/>
      <c r="DV2165" s="17"/>
      <c r="DW2165" s="9"/>
      <c r="DX2165" s="9"/>
      <c r="DY2165" s="9"/>
      <c r="DZ2165" s="17"/>
      <c r="EA2165" s="6"/>
      <c r="EB2165" s="6"/>
      <c r="EC2165" s="6"/>
      <c r="ED2165" s="6"/>
      <c r="EE2165" s="6"/>
      <c r="EF2165" s="6"/>
      <c r="EG2165" s="6"/>
      <c r="EH2165" s="6"/>
      <c r="EI2165" s="6"/>
      <c r="EJ2165" s="17"/>
    </row>
    <row r="2166" spans="119:140" x14ac:dyDescent="0.2">
      <c r="DO2166" s="6"/>
      <c r="DP2166" s="24"/>
      <c r="DQ2166" s="24"/>
      <c r="DR2166" s="6"/>
      <c r="DS2166" s="6"/>
      <c r="DT2166" s="6"/>
      <c r="DU2166" s="6"/>
      <c r="DV2166" s="17"/>
      <c r="DW2166" s="9"/>
      <c r="DX2166" s="9"/>
      <c r="DY2166" s="9"/>
      <c r="DZ2166" s="17"/>
      <c r="EA2166" s="6"/>
      <c r="EB2166" s="6"/>
      <c r="EC2166" s="6"/>
      <c r="ED2166" s="6"/>
      <c r="EE2166" s="6"/>
      <c r="EF2166" s="6"/>
      <c r="EG2166" s="6"/>
      <c r="EH2166" s="6"/>
      <c r="EI2166" s="6"/>
      <c r="EJ2166" s="17"/>
    </row>
    <row r="2167" spans="119:140" x14ac:dyDescent="0.2">
      <c r="DO2167" s="6"/>
      <c r="DP2167" s="24"/>
      <c r="DQ2167" s="24"/>
      <c r="DR2167" s="6"/>
      <c r="DS2167" s="6"/>
      <c r="DT2167" s="6"/>
      <c r="DU2167" s="6"/>
      <c r="DV2167" s="17"/>
      <c r="DW2167" s="9"/>
      <c r="DX2167" s="9"/>
      <c r="DY2167" s="9"/>
      <c r="DZ2167" s="17"/>
      <c r="EA2167" s="6"/>
      <c r="EB2167" s="6"/>
      <c r="EC2167" s="6"/>
      <c r="ED2167" s="6"/>
      <c r="EE2167" s="6"/>
      <c r="EF2167" s="6"/>
      <c r="EG2167" s="6"/>
      <c r="EH2167" s="6"/>
      <c r="EI2167" s="6"/>
      <c r="EJ2167" s="17"/>
    </row>
    <row r="2168" spans="119:140" x14ac:dyDescent="0.2">
      <c r="DO2168" s="6"/>
      <c r="DP2168" s="24"/>
      <c r="DQ2168" s="24"/>
      <c r="DR2168" s="6"/>
      <c r="DS2168" s="6"/>
      <c r="DT2168" s="6"/>
      <c r="DU2168" s="6"/>
      <c r="DV2168" s="17"/>
      <c r="DW2168" s="9"/>
      <c r="DX2168" s="9"/>
      <c r="DY2168" s="9"/>
      <c r="DZ2168" s="17"/>
      <c r="EA2168" s="6"/>
      <c r="EB2168" s="6"/>
      <c r="EC2168" s="6"/>
      <c r="ED2168" s="6"/>
      <c r="EE2168" s="6"/>
      <c r="EF2168" s="6"/>
      <c r="EG2168" s="6"/>
      <c r="EH2168" s="6"/>
      <c r="EI2168" s="6"/>
      <c r="EJ2168" s="17"/>
    </row>
    <row r="2169" spans="119:140" x14ac:dyDescent="0.2">
      <c r="DO2169" s="6"/>
      <c r="DP2169" s="24"/>
      <c r="DQ2169" s="24"/>
      <c r="DR2169" s="6"/>
      <c r="DS2169" s="6"/>
      <c r="DT2169" s="6"/>
      <c r="DU2169" s="6"/>
      <c r="DV2169" s="17"/>
      <c r="DW2169" s="9"/>
      <c r="DX2169" s="9"/>
      <c r="DY2169" s="9"/>
      <c r="DZ2169" s="17"/>
      <c r="EA2169" s="6"/>
      <c r="EB2169" s="6"/>
      <c r="EC2169" s="6"/>
      <c r="ED2169" s="6"/>
      <c r="EE2169" s="6"/>
      <c r="EF2169" s="6"/>
      <c r="EG2169" s="6"/>
      <c r="EH2169" s="6"/>
      <c r="EI2169" s="6"/>
      <c r="EJ2169" s="17"/>
    </row>
    <row r="2170" spans="119:140" x14ac:dyDescent="0.2">
      <c r="DO2170" s="6"/>
      <c r="DP2170" s="24"/>
      <c r="DQ2170" s="24"/>
      <c r="DR2170" s="6"/>
      <c r="DS2170" s="6"/>
      <c r="DT2170" s="6"/>
      <c r="DU2170" s="6"/>
      <c r="DV2170" s="17"/>
      <c r="DW2170" s="9"/>
      <c r="DX2170" s="9"/>
      <c r="DY2170" s="9"/>
      <c r="DZ2170" s="17"/>
      <c r="EA2170" s="6"/>
      <c r="EB2170" s="6"/>
      <c r="EC2170" s="6"/>
      <c r="ED2170" s="6"/>
      <c r="EE2170" s="6"/>
      <c r="EF2170" s="6"/>
      <c r="EG2170" s="6"/>
      <c r="EH2170" s="6"/>
      <c r="EI2170" s="6"/>
      <c r="EJ2170" s="17"/>
    </row>
    <row r="2171" spans="119:140" x14ac:dyDescent="0.2">
      <c r="DO2171" s="6"/>
      <c r="DP2171" s="24"/>
      <c r="DQ2171" s="24"/>
      <c r="DR2171" s="6"/>
      <c r="DS2171" s="6"/>
      <c r="DT2171" s="6"/>
      <c r="DU2171" s="6"/>
      <c r="DV2171" s="17"/>
      <c r="DW2171" s="9"/>
      <c r="DX2171" s="9"/>
      <c r="DY2171" s="9"/>
      <c r="DZ2171" s="17"/>
      <c r="EA2171" s="6"/>
      <c r="EB2171" s="6"/>
      <c r="EC2171" s="6"/>
      <c r="ED2171" s="6"/>
      <c r="EE2171" s="6"/>
      <c r="EF2171" s="6"/>
      <c r="EG2171" s="6"/>
      <c r="EH2171" s="6"/>
      <c r="EI2171" s="6"/>
      <c r="EJ2171" s="17"/>
    </row>
    <row r="2172" spans="119:140" x14ac:dyDescent="0.2">
      <c r="DO2172" s="6"/>
      <c r="DP2172" s="24"/>
      <c r="DQ2172" s="24"/>
      <c r="DR2172" s="6"/>
      <c r="DS2172" s="6"/>
      <c r="DT2172" s="6"/>
      <c r="DU2172" s="6"/>
      <c r="DV2172" s="17"/>
      <c r="DW2172" s="9"/>
      <c r="DX2172" s="9"/>
      <c r="DY2172" s="9"/>
      <c r="DZ2172" s="17"/>
      <c r="EA2172" s="6"/>
      <c r="EB2172" s="6"/>
      <c r="EC2172" s="6"/>
      <c r="ED2172" s="6"/>
      <c r="EE2172" s="6"/>
      <c r="EF2172" s="6"/>
      <c r="EG2172" s="6"/>
      <c r="EH2172" s="6"/>
      <c r="EI2172" s="6"/>
      <c r="EJ2172" s="17"/>
    </row>
    <row r="2173" spans="119:140" x14ac:dyDescent="0.2">
      <c r="DO2173" s="6"/>
      <c r="DP2173" s="24"/>
      <c r="DQ2173" s="24"/>
      <c r="DR2173" s="6"/>
      <c r="DS2173" s="6"/>
      <c r="DT2173" s="6"/>
      <c r="DU2173" s="6"/>
      <c r="DV2173" s="17"/>
      <c r="DW2173" s="9"/>
      <c r="DX2173" s="9"/>
      <c r="DY2173" s="9"/>
      <c r="DZ2173" s="17"/>
      <c r="EA2173" s="6"/>
      <c r="EB2173" s="6"/>
      <c r="EC2173" s="6"/>
      <c r="ED2173" s="6"/>
      <c r="EE2173" s="6"/>
      <c r="EF2173" s="6"/>
      <c r="EG2173" s="6"/>
      <c r="EH2173" s="6"/>
      <c r="EI2173" s="6"/>
      <c r="EJ2173" s="17"/>
    </row>
    <row r="2174" spans="119:140" x14ac:dyDescent="0.2">
      <c r="DO2174" s="6"/>
      <c r="DP2174" s="24"/>
      <c r="DQ2174" s="24"/>
      <c r="DR2174" s="6"/>
      <c r="DS2174" s="6"/>
      <c r="DT2174" s="6"/>
      <c r="DU2174" s="6"/>
      <c r="DV2174" s="17"/>
      <c r="DW2174" s="9"/>
      <c r="DX2174" s="9"/>
      <c r="DY2174" s="9"/>
      <c r="DZ2174" s="17"/>
      <c r="EA2174" s="6"/>
      <c r="EB2174" s="6"/>
      <c r="EC2174" s="6"/>
      <c r="ED2174" s="6"/>
      <c r="EE2174" s="6"/>
      <c r="EF2174" s="6"/>
      <c r="EG2174" s="6"/>
      <c r="EH2174" s="6"/>
      <c r="EI2174" s="6"/>
      <c r="EJ2174" s="17"/>
    </row>
    <row r="2175" spans="119:140" x14ac:dyDescent="0.2">
      <c r="DO2175" s="6"/>
      <c r="DP2175" s="24"/>
      <c r="DQ2175" s="24"/>
      <c r="DR2175" s="6"/>
      <c r="DS2175" s="6"/>
      <c r="DT2175" s="6"/>
      <c r="DU2175" s="6"/>
      <c r="DV2175" s="17"/>
      <c r="DW2175" s="9"/>
      <c r="DX2175" s="9"/>
      <c r="DY2175" s="9"/>
      <c r="DZ2175" s="17"/>
      <c r="EA2175" s="6"/>
      <c r="EB2175" s="6"/>
      <c r="EC2175" s="6"/>
      <c r="ED2175" s="6"/>
      <c r="EE2175" s="6"/>
      <c r="EF2175" s="6"/>
      <c r="EG2175" s="6"/>
      <c r="EH2175" s="6"/>
      <c r="EI2175" s="6"/>
      <c r="EJ2175" s="17"/>
    </row>
    <row r="2176" spans="119:140" x14ac:dyDescent="0.2">
      <c r="DO2176" s="6"/>
      <c r="DP2176" s="24"/>
      <c r="DQ2176" s="24"/>
      <c r="DR2176" s="6"/>
      <c r="DS2176" s="6"/>
      <c r="DT2176" s="6"/>
      <c r="DU2176" s="6"/>
      <c r="DV2176" s="17"/>
      <c r="DW2176" s="9"/>
      <c r="DX2176" s="9"/>
      <c r="DY2176" s="9"/>
      <c r="DZ2176" s="17"/>
      <c r="EA2176" s="6"/>
      <c r="EB2176" s="6"/>
      <c r="EC2176" s="6"/>
      <c r="ED2176" s="6"/>
      <c r="EE2176" s="6"/>
      <c r="EF2176" s="6"/>
      <c r="EG2176" s="6"/>
      <c r="EH2176" s="6"/>
      <c r="EI2176" s="6"/>
      <c r="EJ2176" s="17"/>
    </row>
    <row r="2177" spans="119:140" x14ac:dyDescent="0.2">
      <c r="DO2177" s="6"/>
      <c r="DP2177" s="24"/>
      <c r="DQ2177" s="24"/>
      <c r="DR2177" s="6"/>
      <c r="DS2177" s="6"/>
      <c r="DT2177" s="6"/>
      <c r="DU2177" s="6"/>
      <c r="DV2177" s="17"/>
      <c r="DW2177" s="9"/>
      <c r="DX2177" s="9"/>
      <c r="DY2177" s="9"/>
      <c r="DZ2177" s="17"/>
      <c r="EA2177" s="6"/>
      <c r="EB2177" s="6"/>
      <c r="EC2177" s="6"/>
      <c r="ED2177" s="6"/>
      <c r="EE2177" s="6"/>
      <c r="EF2177" s="6"/>
      <c r="EG2177" s="6"/>
      <c r="EH2177" s="6"/>
      <c r="EI2177" s="6"/>
      <c r="EJ2177" s="17"/>
    </row>
    <row r="2178" spans="119:140" x14ac:dyDescent="0.2">
      <c r="DO2178" s="6"/>
      <c r="DP2178" s="24"/>
      <c r="DQ2178" s="24"/>
      <c r="DR2178" s="6"/>
      <c r="DS2178" s="6"/>
      <c r="DT2178" s="6"/>
      <c r="DU2178" s="6"/>
      <c r="DV2178" s="17"/>
      <c r="DW2178" s="9"/>
      <c r="DX2178" s="9"/>
      <c r="DY2178" s="9"/>
      <c r="DZ2178" s="17"/>
      <c r="EA2178" s="6"/>
      <c r="EB2178" s="6"/>
      <c r="EC2178" s="6"/>
      <c r="ED2178" s="6"/>
      <c r="EE2178" s="6"/>
      <c r="EF2178" s="6"/>
      <c r="EG2178" s="6"/>
      <c r="EH2178" s="6"/>
      <c r="EI2178" s="6"/>
      <c r="EJ2178" s="17"/>
    </row>
    <row r="2179" spans="119:140" x14ac:dyDescent="0.2">
      <c r="DO2179" s="6"/>
      <c r="DP2179" s="24"/>
      <c r="DQ2179" s="24"/>
      <c r="DR2179" s="6"/>
      <c r="DS2179" s="6"/>
      <c r="DT2179" s="6"/>
      <c r="DU2179" s="6"/>
      <c r="DV2179" s="17"/>
      <c r="DW2179" s="9"/>
      <c r="DX2179" s="9"/>
      <c r="DY2179" s="9"/>
      <c r="DZ2179" s="17"/>
      <c r="EA2179" s="6"/>
      <c r="EB2179" s="6"/>
      <c r="EC2179" s="6"/>
      <c r="ED2179" s="6"/>
      <c r="EE2179" s="6"/>
      <c r="EF2179" s="6"/>
      <c r="EG2179" s="6"/>
      <c r="EH2179" s="6"/>
      <c r="EI2179" s="6"/>
      <c r="EJ2179" s="17"/>
    </row>
    <row r="2180" spans="119:140" x14ac:dyDescent="0.2">
      <c r="DO2180" s="6"/>
      <c r="DP2180" s="24"/>
      <c r="DQ2180" s="24"/>
      <c r="DR2180" s="6"/>
      <c r="DS2180" s="6"/>
      <c r="DT2180" s="6"/>
      <c r="DU2180" s="6"/>
      <c r="DV2180" s="17"/>
      <c r="DW2180" s="9"/>
      <c r="DX2180" s="9"/>
      <c r="DY2180" s="9"/>
      <c r="DZ2180" s="17"/>
      <c r="EA2180" s="6"/>
      <c r="EB2180" s="6"/>
      <c r="EC2180" s="6"/>
      <c r="ED2180" s="6"/>
      <c r="EE2180" s="6"/>
      <c r="EF2180" s="6"/>
      <c r="EG2180" s="6"/>
      <c r="EH2180" s="6"/>
      <c r="EI2180" s="6"/>
      <c r="EJ2180" s="17"/>
    </row>
    <row r="2181" spans="119:140" x14ac:dyDescent="0.2">
      <c r="DO2181" s="6"/>
      <c r="DP2181" s="24"/>
      <c r="DQ2181" s="24"/>
      <c r="DR2181" s="6"/>
      <c r="DS2181" s="6"/>
      <c r="DT2181" s="6"/>
      <c r="DU2181" s="6"/>
      <c r="DV2181" s="17"/>
      <c r="DW2181" s="9"/>
      <c r="DX2181" s="9"/>
      <c r="DY2181" s="9"/>
      <c r="DZ2181" s="17"/>
      <c r="EA2181" s="6"/>
      <c r="EB2181" s="6"/>
      <c r="EC2181" s="6"/>
      <c r="ED2181" s="6"/>
      <c r="EE2181" s="6"/>
      <c r="EF2181" s="6"/>
      <c r="EG2181" s="6"/>
      <c r="EH2181" s="6"/>
      <c r="EI2181" s="6"/>
      <c r="EJ2181" s="17"/>
    </row>
    <row r="2182" spans="119:140" x14ac:dyDescent="0.2">
      <c r="DO2182" s="6"/>
      <c r="DP2182" s="24"/>
      <c r="DQ2182" s="24"/>
      <c r="DR2182" s="6"/>
      <c r="DS2182" s="6"/>
      <c r="DT2182" s="6"/>
      <c r="DU2182" s="6"/>
      <c r="DV2182" s="17"/>
      <c r="DW2182" s="9"/>
      <c r="DX2182" s="9"/>
      <c r="DY2182" s="9"/>
      <c r="DZ2182" s="17"/>
      <c r="EA2182" s="6"/>
      <c r="EB2182" s="6"/>
      <c r="EC2182" s="6"/>
      <c r="ED2182" s="6"/>
      <c r="EE2182" s="6"/>
      <c r="EF2182" s="6"/>
      <c r="EG2182" s="6"/>
      <c r="EH2182" s="6"/>
      <c r="EI2182" s="6"/>
      <c r="EJ2182" s="17"/>
    </row>
    <row r="2183" spans="119:140" x14ac:dyDescent="0.2">
      <c r="DO2183" s="6"/>
      <c r="DP2183" s="24"/>
      <c r="DQ2183" s="24"/>
      <c r="DR2183" s="6"/>
      <c r="DS2183" s="6"/>
      <c r="DT2183" s="6"/>
      <c r="DU2183" s="6"/>
      <c r="DV2183" s="17"/>
      <c r="DW2183" s="9"/>
      <c r="DX2183" s="9"/>
      <c r="DY2183" s="9"/>
      <c r="DZ2183" s="17"/>
      <c r="EA2183" s="6"/>
      <c r="EB2183" s="6"/>
      <c r="EC2183" s="6"/>
      <c r="ED2183" s="6"/>
      <c r="EE2183" s="6"/>
      <c r="EF2183" s="6"/>
      <c r="EG2183" s="6"/>
      <c r="EH2183" s="6"/>
      <c r="EI2183" s="6"/>
      <c r="EJ2183" s="17"/>
    </row>
    <row r="2184" spans="119:140" x14ac:dyDescent="0.2">
      <c r="DO2184" s="6"/>
      <c r="DP2184" s="24"/>
      <c r="DQ2184" s="24"/>
      <c r="DR2184" s="6"/>
      <c r="DS2184" s="6"/>
      <c r="DT2184" s="6"/>
      <c r="DU2184" s="6"/>
      <c r="DV2184" s="17"/>
      <c r="DW2184" s="9"/>
      <c r="DX2184" s="9"/>
      <c r="DY2184" s="9"/>
      <c r="DZ2184" s="17"/>
      <c r="EA2184" s="6"/>
      <c r="EB2184" s="6"/>
      <c r="EC2184" s="6"/>
      <c r="ED2184" s="6"/>
      <c r="EE2184" s="6"/>
      <c r="EF2184" s="6"/>
      <c r="EG2184" s="6"/>
      <c r="EH2184" s="6"/>
      <c r="EI2184" s="6"/>
      <c r="EJ2184" s="17"/>
    </row>
    <row r="2185" spans="119:140" x14ac:dyDescent="0.2">
      <c r="DO2185" s="6"/>
      <c r="DP2185" s="24"/>
      <c r="DQ2185" s="24"/>
      <c r="DR2185" s="6"/>
      <c r="DS2185" s="6"/>
      <c r="DT2185" s="6"/>
      <c r="DU2185" s="6"/>
      <c r="DV2185" s="17"/>
      <c r="DW2185" s="9"/>
      <c r="DX2185" s="9"/>
      <c r="DY2185" s="9"/>
      <c r="DZ2185" s="17"/>
      <c r="EA2185" s="6"/>
      <c r="EB2185" s="6"/>
      <c r="EC2185" s="6"/>
      <c r="ED2185" s="6"/>
      <c r="EE2185" s="6"/>
      <c r="EF2185" s="6"/>
      <c r="EG2185" s="6"/>
      <c r="EH2185" s="6"/>
      <c r="EI2185" s="6"/>
      <c r="EJ2185" s="17"/>
    </row>
    <row r="2186" spans="119:140" x14ac:dyDescent="0.2">
      <c r="DO2186" s="6"/>
      <c r="DP2186" s="24"/>
      <c r="DQ2186" s="24"/>
      <c r="DR2186" s="6"/>
      <c r="DS2186" s="6"/>
      <c r="DT2186" s="6"/>
      <c r="DU2186" s="6"/>
      <c r="DV2186" s="17"/>
      <c r="DW2186" s="9"/>
      <c r="DX2186" s="9"/>
      <c r="DY2186" s="9"/>
      <c r="DZ2186" s="17"/>
      <c r="EA2186" s="6"/>
      <c r="EB2186" s="6"/>
      <c r="EC2186" s="6"/>
      <c r="ED2186" s="6"/>
      <c r="EE2186" s="6"/>
      <c r="EF2186" s="6"/>
      <c r="EG2186" s="6"/>
      <c r="EH2186" s="6"/>
      <c r="EI2186" s="6"/>
      <c r="EJ2186" s="17"/>
    </row>
    <row r="2187" spans="119:140" x14ac:dyDescent="0.2">
      <c r="DO2187" s="6"/>
      <c r="DP2187" s="24"/>
      <c r="DQ2187" s="24"/>
      <c r="DR2187" s="6"/>
      <c r="DS2187" s="6"/>
      <c r="DT2187" s="6"/>
      <c r="DU2187" s="6"/>
      <c r="DV2187" s="17"/>
      <c r="DW2187" s="9"/>
      <c r="DX2187" s="9"/>
      <c r="DY2187" s="9"/>
      <c r="DZ2187" s="17"/>
      <c r="EA2187" s="6"/>
      <c r="EB2187" s="6"/>
      <c r="EC2187" s="6"/>
      <c r="ED2187" s="6"/>
      <c r="EE2187" s="6"/>
      <c r="EF2187" s="6"/>
      <c r="EG2187" s="6"/>
      <c r="EH2187" s="6"/>
      <c r="EI2187" s="6"/>
      <c r="EJ2187" s="17"/>
    </row>
    <row r="2188" spans="119:140" x14ac:dyDescent="0.2">
      <c r="DO2188" s="6"/>
      <c r="DP2188" s="24"/>
      <c r="DQ2188" s="24"/>
      <c r="DR2188" s="6"/>
      <c r="DS2188" s="6"/>
      <c r="DT2188" s="6"/>
      <c r="DU2188" s="6"/>
      <c r="DV2188" s="17"/>
      <c r="DW2188" s="9"/>
      <c r="DX2188" s="9"/>
      <c r="DY2188" s="9"/>
      <c r="DZ2188" s="17"/>
      <c r="EA2188" s="6"/>
      <c r="EB2188" s="6"/>
      <c r="EC2188" s="6"/>
      <c r="ED2188" s="6"/>
      <c r="EE2188" s="6"/>
      <c r="EF2188" s="6"/>
      <c r="EG2188" s="6"/>
      <c r="EH2188" s="6"/>
      <c r="EI2188" s="6"/>
      <c r="EJ2188" s="17"/>
    </row>
    <row r="2189" spans="119:140" x14ac:dyDescent="0.2">
      <c r="DO2189" s="6"/>
      <c r="DP2189" s="24"/>
      <c r="DQ2189" s="24"/>
      <c r="DR2189" s="6"/>
      <c r="DS2189" s="6"/>
      <c r="DT2189" s="6"/>
      <c r="DU2189" s="6"/>
      <c r="DV2189" s="17"/>
      <c r="DW2189" s="9"/>
      <c r="DX2189" s="9"/>
      <c r="DY2189" s="9"/>
      <c r="DZ2189" s="17"/>
      <c r="EA2189" s="6"/>
      <c r="EB2189" s="6"/>
      <c r="EC2189" s="6"/>
      <c r="ED2189" s="6"/>
      <c r="EE2189" s="6"/>
      <c r="EF2189" s="6"/>
      <c r="EG2189" s="6"/>
      <c r="EH2189" s="6"/>
      <c r="EI2189" s="6"/>
      <c r="EJ2189" s="17"/>
    </row>
    <row r="2190" spans="119:140" x14ac:dyDescent="0.2">
      <c r="DO2190" s="6"/>
      <c r="DP2190" s="24"/>
      <c r="DQ2190" s="24"/>
      <c r="DR2190" s="6"/>
      <c r="DS2190" s="6"/>
      <c r="DT2190" s="6"/>
      <c r="DU2190" s="6"/>
      <c r="DV2190" s="17"/>
      <c r="DW2190" s="9"/>
      <c r="DX2190" s="9"/>
      <c r="DY2190" s="9"/>
      <c r="DZ2190" s="17"/>
      <c r="EA2190" s="6"/>
      <c r="EB2190" s="6"/>
      <c r="EC2190" s="6"/>
      <c r="ED2190" s="6"/>
      <c r="EE2190" s="6"/>
      <c r="EF2190" s="6"/>
      <c r="EG2190" s="6"/>
      <c r="EH2190" s="6"/>
      <c r="EI2190" s="6"/>
      <c r="EJ2190" s="17"/>
    </row>
    <row r="2191" spans="119:140" x14ac:dyDescent="0.2">
      <c r="DO2191" s="6"/>
      <c r="DP2191" s="24"/>
      <c r="DQ2191" s="24"/>
      <c r="DR2191" s="6"/>
      <c r="DS2191" s="6"/>
      <c r="DT2191" s="6"/>
      <c r="DU2191" s="6"/>
      <c r="DV2191" s="17"/>
      <c r="DW2191" s="9"/>
      <c r="DX2191" s="9"/>
      <c r="DY2191" s="9"/>
      <c r="DZ2191" s="17"/>
      <c r="EA2191" s="6"/>
      <c r="EB2191" s="6"/>
      <c r="EC2191" s="6"/>
      <c r="ED2191" s="6"/>
      <c r="EE2191" s="6"/>
      <c r="EF2191" s="6"/>
      <c r="EG2191" s="6"/>
      <c r="EH2191" s="6"/>
      <c r="EI2191" s="6"/>
      <c r="EJ2191" s="17"/>
    </row>
    <row r="2192" spans="119:140" x14ac:dyDescent="0.2">
      <c r="DO2192" s="6"/>
      <c r="DP2192" s="24"/>
      <c r="DQ2192" s="24"/>
      <c r="DR2192" s="6"/>
      <c r="DS2192" s="6"/>
      <c r="DT2192" s="6"/>
      <c r="DU2192" s="6"/>
      <c r="DV2192" s="17"/>
      <c r="DW2192" s="9"/>
      <c r="DX2192" s="9"/>
      <c r="DY2192" s="9"/>
      <c r="DZ2192" s="17"/>
      <c r="EA2192" s="6"/>
      <c r="EB2192" s="6"/>
      <c r="EC2192" s="6"/>
      <c r="ED2192" s="6"/>
      <c r="EE2192" s="6"/>
      <c r="EF2192" s="6"/>
      <c r="EG2192" s="6"/>
      <c r="EH2192" s="6"/>
      <c r="EI2192" s="6"/>
      <c r="EJ2192" s="17"/>
    </row>
    <row r="2193" spans="3:161" x14ac:dyDescent="0.2">
      <c r="DO2193" s="6"/>
      <c r="DP2193" s="24"/>
      <c r="DQ2193" s="24"/>
      <c r="DR2193" s="6"/>
      <c r="DS2193" s="6"/>
      <c r="DT2193" s="6"/>
      <c r="DU2193" s="6"/>
      <c r="DV2193" s="17"/>
      <c r="DW2193" s="9"/>
      <c r="DX2193" s="9"/>
      <c r="DY2193" s="9"/>
      <c r="DZ2193" s="17"/>
      <c r="EA2193" s="6"/>
      <c r="EB2193" s="6"/>
      <c r="EC2193" s="6"/>
      <c r="ED2193" s="6"/>
      <c r="EE2193" s="6"/>
      <c r="EF2193" s="6"/>
      <c r="EG2193" s="6"/>
      <c r="EH2193" s="6"/>
      <c r="EI2193" s="6"/>
      <c r="EJ2193" s="17"/>
    </row>
    <row r="2194" spans="3:161" x14ac:dyDescent="0.2">
      <c r="C2194" s="19"/>
      <c r="D2194" s="19"/>
      <c r="E2194" s="19"/>
      <c r="F2194" s="19"/>
      <c r="G2194" s="19"/>
      <c r="H2194" s="19"/>
      <c r="I2194" s="19"/>
      <c r="DK2194" s="19"/>
      <c r="DL2194" s="19"/>
      <c r="DM2194" s="19"/>
      <c r="DN2194" s="19"/>
      <c r="DO2194" s="6"/>
      <c r="DP2194" s="24"/>
      <c r="DQ2194" s="24"/>
      <c r="DR2194" s="6"/>
      <c r="DS2194" s="6"/>
      <c r="DT2194" s="6"/>
      <c r="DU2194" s="6"/>
      <c r="DV2194" s="17"/>
      <c r="DW2194" s="9"/>
      <c r="DX2194" s="9"/>
      <c r="DY2194" s="9"/>
      <c r="DZ2194" s="17"/>
      <c r="EA2194" s="6"/>
      <c r="EB2194" s="6"/>
      <c r="EC2194" s="6"/>
      <c r="ED2194" s="6"/>
      <c r="EE2194" s="6"/>
      <c r="EF2194" s="6"/>
      <c r="EG2194" s="6"/>
      <c r="EH2194" s="6"/>
      <c r="EI2194" s="6"/>
      <c r="EJ2194" s="17"/>
    </row>
    <row r="2195" spans="3:161" x14ac:dyDescent="0.2">
      <c r="C2195" s="19"/>
      <c r="D2195" s="19"/>
      <c r="E2195" s="19"/>
      <c r="F2195" s="19"/>
      <c r="G2195" s="19"/>
      <c r="H2195" s="19"/>
      <c r="I2195" s="19"/>
      <c r="DK2195" s="19"/>
      <c r="DL2195" s="19"/>
      <c r="DM2195" s="19"/>
      <c r="DN2195" s="19"/>
      <c r="DO2195" s="6"/>
      <c r="DP2195" s="24"/>
      <c r="DQ2195" s="24"/>
      <c r="DR2195" s="6"/>
      <c r="DS2195" s="6"/>
      <c r="DT2195" s="6"/>
      <c r="DU2195" s="6"/>
      <c r="DV2195" s="17"/>
      <c r="DW2195" s="9"/>
      <c r="DX2195" s="9"/>
      <c r="DY2195" s="9"/>
      <c r="DZ2195" s="17"/>
      <c r="EA2195" s="6"/>
      <c r="EB2195" s="6"/>
      <c r="EC2195" s="6"/>
      <c r="ED2195" s="6"/>
      <c r="EE2195" s="6"/>
      <c r="EF2195" s="6"/>
      <c r="EG2195" s="6"/>
      <c r="EH2195" s="6"/>
      <c r="EI2195" s="6"/>
      <c r="EJ2195" s="17"/>
    </row>
    <row r="2196" spans="3:161" x14ac:dyDescent="0.2">
      <c r="C2196" s="19"/>
      <c r="D2196" s="19"/>
      <c r="E2196" s="19"/>
      <c r="F2196" s="19"/>
      <c r="G2196" s="19"/>
      <c r="H2196" s="19"/>
      <c r="I2196" s="19"/>
      <c r="DK2196" s="19"/>
      <c r="DL2196" s="19"/>
      <c r="DM2196" s="19"/>
      <c r="DN2196" s="19"/>
      <c r="DO2196" s="6"/>
      <c r="DP2196" s="24"/>
      <c r="DQ2196" s="24"/>
      <c r="DR2196" s="6"/>
      <c r="DS2196" s="6"/>
      <c r="DT2196" s="6"/>
      <c r="DU2196" s="6"/>
      <c r="DV2196" s="17"/>
      <c r="DW2196" s="9"/>
      <c r="DX2196" s="9"/>
      <c r="DY2196" s="9"/>
      <c r="DZ2196" s="17"/>
      <c r="EA2196" s="6"/>
      <c r="EB2196" s="6"/>
      <c r="EC2196" s="6"/>
      <c r="ED2196" s="6"/>
      <c r="EE2196" s="6"/>
      <c r="EF2196" s="6"/>
      <c r="EG2196" s="6"/>
      <c r="EH2196" s="6"/>
      <c r="EI2196" s="6"/>
      <c r="EJ2196" s="17"/>
    </row>
    <row r="2197" spans="3:161" x14ac:dyDescent="0.2">
      <c r="C2197" s="19"/>
      <c r="D2197" s="19"/>
      <c r="E2197" s="19"/>
      <c r="F2197" s="19"/>
      <c r="G2197" s="19"/>
      <c r="H2197" s="19"/>
      <c r="I2197" s="19"/>
      <c r="DK2197" s="19"/>
      <c r="DL2197" s="19"/>
      <c r="DM2197" s="19"/>
      <c r="DN2197" s="19"/>
      <c r="DO2197" s="6"/>
      <c r="DP2197" s="24"/>
      <c r="DQ2197" s="24"/>
      <c r="DR2197" s="6"/>
      <c r="DS2197" s="6"/>
      <c r="DT2197" s="6"/>
      <c r="DU2197" s="6"/>
      <c r="DV2197" s="17"/>
      <c r="DW2197" s="9"/>
      <c r="DX2197" s="9"/>
      <c r="DY2197" s="9"/>
      <c r="DZ2197" s="17"/>
      <c r="EA2197" s="6"/>
      <c r="EB2197" s="6"/>
      <c r="EC2197" s="6"/>
      <c r="ED2197" s="6"/>
      <c r="EE2197" s="6"/>
      <c r="EF2197" s="6"/>
      <c r="EG2197" s="6"/>
      <c r="EH2197" s="6"/>
      <c r="EI2197" s="6"/>
      <c r="EJ2197" s="17"/>
    </row>
    <row r="2198" spans="3:161" x14ac:dyDescent="0.2">
      <c r="C2198" s="19"/>
      <c r="D2198" s="19"/>
      <c r="E2198" s="19"/>
      <c r="F2198" s="19"/>
      <c r="G2198" s="19"/>
      <c r="H2198" s="19"/>
      <c r="I2198" s="19"/>
      <c r="DK2198" s="19"/>
      <c r="DL2198" s="19"/>
      <c r="DM2198" s="19"/>
      <c r="DN2198" s="19"/>
      <c r="DO2198" s="6"/>
      <c r="DP2198" s="24"/>
      <c r="DQ2198" s="24"/>
      <c r="DR2198" s="6"/>
      <c r="DS2198" s="6"/>
      <c r="DT2198" s="6"/>
      <c r="DU2198" s="6"/>
      <c r="DV2198" s="17"/>
      <c r="DW2198" s="9"/>
      <c r="DX2198" s="9"/>
      <c r="DY2198" s="9"/>
      <c r="DZ2198" s="17"/>
      <c r="EA2198" s="6"/>
      <c r="EB2198" s="6"/>
      <c r="EC2198" s="6"/>
      <c r="ED2198" s="6"/>
      <c r="EE2198" s="6"/>
      <c r="EF2198" s="6"/>
      <c r="EG2198" s="6"/>
      <c r="EH2198" s="6"/>
      <c r="EI2198" s="6"/>
      <c r="EJ2198" s="17"/>
    </row>
    <row r="2199" spans="3:161" x14ac:dyDescent="0.2">
      <c r="DO2199" s="6"/>
      <c r="DP2199" s="24"/>
      <c r="DQ2199" s="24"/>
      <c r="DR2199" s="6"/>
      <c r="DS2199" s="6"/>
      <c r="DT2199" s="6"/>
      <c r="DU2199" s="6"/>
      <c r="DV2199" s="17"/>
      <c r="DW2199" s="9"/>
      <c r="DX2199" s="9"/>
      <c r="DY2199" s="9"/>
      <c r="DZ2199" s="17"/>
      <c r="EA2199" s="6"/>
      <c r="EB2199" s="6"/>
      <c r="EC2199" s="6"/>
      <c r="ED2199" s="6"/>
      <c r="EE2199" s="6"/>
      <c r="EF2199" s="6"/>
      <c r="EG2199" s="6"/>
      <c r="EH2199" s="6"/>
      <c r="EI2199" s="6"/>
      <c r="EJ2199" s="17"/>
    </row>
    <row r="2200" spans="3:161" x14ac:dyDescent="0.2">
      <c r="DO2200" s="6"/>
      <c r="DP2200" s="24"/>
      <c r="DQ2200" s="24"/>
      <c r="DR2200" s="6"/>
      <c r="DS2200" s="6"/>
      <c r="DT2200" s="6"/>
      <c r="DU2200" s="6"/>
      <c r="DV2200" s="17"/>
      <c r="DW2200" s="9"/>
      <c r="DX2200" s="9"/>
      <c r="DY2200" s="9"/>
      <c r="DZ2200" s="17"/>
      <c r="EA2200" s="6"/>
      <c r="EB2200" s="6"/>
      <c r="EC2200" s="6"/>
      <c r="ED2200" s="6"/>
      <c r="EE2200" s="6"/>
      <c r="EF2200" s="6"/>
      <c r="EG2200" s="6"/>
      <c r="EH2200" s="6"/>
      <c r="EI2200" s="6"/>
      <c r="EJ2200" s="17"/>
    </row>
    <row r="2201" spans="3:161" x14ac:dyDescent="0.2">
      <c r="DK2201" s="9"/>
      <c r="DL2201" s="9"/>
      <c r="DM2201" s="9"/>
      <c r="DN2201" s="9"/>
      <c r="DO2201" s="6"/>
      <c r="DP2201" s="6"/>
      <c r="DQ2201" s="9"/>
      <c r="DR2201" s="9"/>
      <c r="DS2201" s="6"/>
      <c r="DT2201" s="9"/>
      <c r="DU2201" s="6"/>
      <c r="DV2201" s="17"/>
      <c r="DW2201" s="9"/>
      <c r="DX2201" s="6"/>
      <c r="DY2201" s="6"/>
      <c r="DZ2201" s="6"/>
      <c r="EA2201" s="9"/>
      <c r="EB2201" s="6"/>
      <c r="EC2201" s="6"/>
      <c r="ED2201" s="6"/>
      <c r="EE2201" s="6"/>
      <c r="EF2201" s="6"/>
      <c r="EG2201" s="6"/>
      <c r="EH2201" s="6"/>
      <c r="EI2201" s="6"/>
      <c r="EJ2201" s="6"/>
      <c r="EL2201" s="3"/>
      <c r="EM2201" s="3"/>
      <c r="EN2201" s="3"/>
      <c r="EO2201" s="6"/>
      <c r="EP2201" s="6"/>
      <c r="EQ2201" s="6"/>
      <c r="ER2201" s="6"/>
      <c r="ES2201" s="6"/>
      <c r="EU2201" s="3"/>
      <c r="EV2201" s="3"/>
      <c r="EX2201" s="3"/>
      <c r="EZ2201" s="3"/>
      <c r="FA2201" s="3"/>
      <c r="FE2201" s="3"/>
    </row>
    <row r="2202" spans="3:161" x14ac:dyDescent="0.2">
      <c r="DO2202" s="9"/>
      <c r="DP2202" s="24"/>
      <c r="DQ2202" s="24"/>
      <c r="DR2202" s="6"/>
      <c r="DS2202" s="6"/>
      <c r="DT2202" s="6"/>
      <c r="DU2202" s="6"/>
      <c r="DV2202" s="9"/>
      <c r="DW2202" s="9"/>
      <c r="DX2202" s="9"/>
      <c r="DY2202" s="9"/>
      <c r="DZ2202" s="17"/>
      <c r="EA2202" s="6"/>
      <c r="EB2202" s="6"/>
      <c r="EC2202" s="6"/>
      <c r="ED2202" s="6"/>
      <c r="EE2202" s="6"/>
      <c r="EF2202" s="6"/>
      <c r="EG2202" s="6"/>
      <c r="EH2202" s="6"/>
      <c r="EI2202" s="6"/>
      <c r="EJ2202" s="17"/>
    </row>
    <row r="2203" spans="3:161" x14ac:dyDescent="0.2">
      <c r="DO2203" s="6"/>
      <c r="DP2203" s="24"/>
      <c r="DQ2203" s="24"/>
      <c r="DR2203" s="6"/>
      <c r="DS2203" s="6"/>
      <c r="DT2203" s="6"/>
      <c r="DU2203" s="6"/>
      <c r="DV2203" s="17"/>
      <c r="DW2203" s="9"/>
      <c r="DX2203" s="9"/>
      <c r="DY2203" s="9"/>
      <c r="DZ2203" s="17"/>
      <c r="EA2203" s="6"/>
      <c r="EB2203" s="6"/>
      <c r="EC2203" s="6"/>
      <c r="ED2203" s="6"/>
      <c r="EE2203" s="6"/>
      <c r="EF2203" s="6"/>
      <c r="EG2203" s="6"/>
      <c r="EH2203" s="6"/>
      <c r="EI2203" s="6"/>
      <c r="EJ2203" s="17"/>
    </row>
    <row r="2204" spans="3:161" x14ac:dyDescent="0.2">
      <c r="DO2204" s="6"/>
      <c r="DP2204" s="24"/>
      <c r="DQ2204" s="24"/>
      <c r="DR2204" s="6"/>
      <c r="DS2204" s="6"/>
      <c r="DT2204" s="6"/>
      <c r="DU2204" s="6"/>
      <c r="DV2204" s="17"/>
      <c r="DW2204" s="9"/>
      <c r="DX2204" s="9"/>
      <c r="DY2204" s="9"/>
      <c r="DZ2204" s="17"/>
      <c r="EA2204" s="6"/>
      <c r="EB2204" s="6"/>
      <c r="EC2204" s="6"/>
      <c r="ED2204" s="6"/>
      <c r="EE2204" s="6"/>
      <c r="EF2204" s="6"/>
      <c r="EG2204" s="6"/>
      <c r="EH2204" s="6"/>
      <c r="EI2204" s="6"/>
      <c r="EJ2204" s="17"/>
    </row>
    <row r="2205" spans="3:161" x14ac:dyDescent="0.2">
      <c r="DO2205" s="6"/>
      <c r="DP2205" s="24"/>
      <c r="DQ2205" s="24"/>
      <c r="DR2205" s="6"/>
      <c r="DS2205" s="6"/>
      <c r="DT2205" s="6"/>
      <c r="DU2205" s="6"/>
      <c r="DV2205" s="17"/>
      <c r="DW2205" s="9"/>
      <c r="DX2205" s="9"/>
      <c r="DY2205" s="9"/>
      <c r="DZ2205" s="17"/>
      <c r="EA2205" s="6"/>
      <c r="EB2205" s="6"/>
      <c r="EC2205" s="6"/>
      <c r="ED2205" s="6"/>
      <c r="EE2205" s="6"/>
      <c r="EF2205" s="6"/>
      <c r="EG2205" s="6"/>
      <c r="EH2205" s="6"/>
      <c r="EI2205" s="6"/>
      <c r="EJ2205" s="17"/>
    </row>
    <row r="2206" spans="3:161" x14ac:dyDescent="0.2">
      <c r="DO2206" s="6"/>
      <c r="DP2206" s="24"/>
      <c r="DQ2206" s="24"/>
      <c r="DR2206" s="6"/>
      <c r="DS2206" s="6"/>
      <c r="DT2206" s="6"/>
      <c r="DU2206" s="6"/>
      <c r="DV2206" s="17"/>
      <c r="DW2206" s="9"/>
      <c r="DX2206" s="9"/>
      <c r="DY2206" s="9"/>
      <c r="DZ2206" s="17"/>
      <c r="EA2206" s="6"/>
      <c r="EB2206" s="6"/>
      <c r="EC2206" s="6"/>
      <c r="ED2206" s="6"/>
      <c r="EE2206" s="6"/>
      <c r="EF2206" s="6"/>
      <c r="EG2206" s="6"/>
      <c r="EH2206" s="6"/>
      <c r="EI2206" s="6"/>
      <c r="EJ2206" s="17"/>
    </row>
    <row r="2207" spans="3:161" x14ac:dyDescent="0.2">
      <c r="DO2207" s="6"/>
      <c r="DP2207" s="24"/>
      <c r="DQ2207" s="24"/>
      <c r="DR2207" s="6"/>
      <c r="DS2207" s="6"/>
      <c r="DT2207" s="6"/>
      <c r="DU2207" s="6"/>
      <c r="DV2207" s="17"/>
      <c r="DW2207" s="9"/>
      <c r="DX2207" s="9"/>
      <c r="DY2207" s="9"/>
      <c r="DZ2207" s="17"/>
      <c r="EA2207" s="6"/>
      <c r="EB2207" s="6"/>
      <c r="EC2207" s="6"/>
      <c r="ED2207" s="6"/>
      <c r="EE2207" s="6"/>
      <c r="EF2207" s="6"/>
      <c r="EG2207" s="6"/>
      <c r="EH2207" s="6"/>
      <c r="EI2207" s="6"/>
      <c r="EJ2207" s="17"/>
    </row>
    <row r="2208" spans="3:161" x14ac:dyDescent="0.2">
      <c r="DO2208" s="6"/>
      <c r="DP2208" s="24"/>
      <c r="DQ2208" s="24"/>
      <c r="DR2208" s="6"/>
      <c r="DS2208" s="6"/>
      <c r="DT2208" s="6"/>
      <c r="DU2208" s="6"/>
      <c r="DV2208" s="17"/>
      <c r="DW2208" s="9"/>
      <c r="DX2208" s="9"/>
      <c r="DY2208" s="9"/>
      <c r="DZ2208" s="17"/>
      <c r="EA2208" s="6"/>
      <c r="EB2208" s="6"/>
      <c r="EC2208" s="6"/>
      <c r="ED2208" s="6"/>
      <c r="EE2208" s="6"/>
      <c r="EF2208" s="6"/>
      <c r="EG2208" s="6"/>
      <c r="EH2208" s="6"/>
      <c r="EI2208" s="6"/>
      <c r="EJ2208" s="17"/>
    </row>
    <row r="2209" spans="119:140" x14ac:dyDescent="0.2">
      <c r="DO2209" s="6"/>
      <c r="DP2209" s="24"/>
      <c r="DQ2209" s="24"/>
      <c r="DR2209" s="6"/>
      <c r="DS2209" s="6"/>
      <c r="DT2209" s="6"/>
      <c r="DU2209" s="6"/>
      <c r="DV2209" s="17"/>
      <c r="DW2209" s="9"/>
      <c r="DX2209" s="9"/>
      <c r="DY2209" s="9"/>
      <c r="DZ2209" s="17"/>
      <c r="EA2209" s="6"/>
      <c r="EB2209" s="6"/>
      <c r="EC2209" s="6"/>
      <c r="ED2209" s="6"/>
      <c r="EE2209" s="6"/>
      <c r="EF2209" s="6"/>
      <c r="EG2209" s="6"/>
      <c r="EH2209" s="6"/>
      <c r="EI2209" s="6"/>
      <c r="EJ2209" s="17"/>
    </row>
    <row r="2210" spans="119:140" x14ac:dyDescent="0.2">
      <c r="DO2210" s="6"/>
      <c r="DP2210" s="24"/>
      <c r="DQ2210" s="24"/>
      <c r="DR2210" s="6"/>
      <c r="DS2210" s="6"/>
      <c r="DT2210" s="6"/>
      <c r="DU2210" s="6"/>
      <c r="DV2210" s="17"/>
      <c r="DW2210" s="9"/>
      <c r="DX2210" s="9"/>
      <c r="DY2210" s="9"/>
      <c r="DZ2210" s="17"/>
      <c r="EA2210" s="6"/>
      <c r="EB2210" s="6"/>
      <c r="EC2210" s="6"/>
      <c r="ED2210" s="6"/>
      <c r="EE2210" s="6"/>
      <c r="EF2210" s="6"/>
      <c r="EG2210" s="6"/>
      <c r="EH2210" s="6"/>
      <c r="EI2210" s="6"/>
      <c r="EJ2210" s="17"/>
    </row>
    <row r="2211" spans="119:140" x14ac:dyDescent="0.2">
      <c r="DO2211" s="6"/>
      <c r="DP2211" s="24"/>
      <c r="DQ2211" s="24"/>
      <c r="DR2211" s="6"/>
      <c r="DS2211" s="6"/>
      <c r="DT2211" s="6"/>
      <c r="DU2211" s="6"/>
      <c r="DV2211" s="17"/>
      <c r="DW2211" s="9"/>
      <c r="DX2211" s="9"/>
      <c r="DY2211" s="9"/>
      <c r="DZ2211" s="17"/>
      <c r="EA2211" s="6"/>
      <c r="EB2211" s="6"/>
      <c r="EC2211" s="6"/>
      <c r="ED2211" s="6"/>
      <c r="EE2211" s="6"/>
      <c r="EF2211" s="6"/>
      <c r="EG2211" s="6"/>
      <c r="EH2211" s="6"/>
      <c r="EI2211" s="6"/>
      <c r="EJ2211" s="17"/>
    </row>
    <row r="2212" spans="119:140" x14ac:dyDescent="0.2">
      <c r="DO2212" s="6"/>
      <c r="DP2212" s="24"/>
      <c r="DQ2212" s="24"/>
      <c r="DR2212" s="6"/>
      <c r="DS2212" s="6"/>
      <c r="DT2212" s="6"/>
      <c r="DU2212" s="6"/>
      <c r="DV2212" s="17"/>
      <c r="DW2212" s="9"/>
      <c r="DX2212" s="9"/>
      <c r="DY2212" s="9"/>
      <c r="DZ2212" s="17"/>
      <c r="EA2212" s="6"/>
      <c r="EB2212" s="6"/>
      <c r="EC2212" s="6"/>
      <c r="ED2212" s="6"/>
      <c r="EE2212" s="6"/>
      <c r="EF2212" s="6"/>
      <c r="EG2212" s="6"/>
      <c r="EH2212" s="6"/>
      <c r="EI2212" s="6"/>
      <c r="EJ2212" s="17"/>
    </row>
    <row r="2213" spans="119:140" x14ac:dyDescent="0.2">
      <c r="DO2213" s="6"/>
      <c r="DP2213" s="24"/>
      <c r="DQ2213" s="24"/>
      <c r="DR2213" s="6"/>
      <c r="DS2213" s="6"/>
      <c r="DT2213" s="6"/>
      <c r="DU2213" s="6"/>
      <c r="DV2213" s="17"/>
      <c r="DW2213" s="9"/>
      <c r="DX2213" s="9"/>
      <c r="DY2213" s="9"/>
      <c r="DZ2213" s="17"/>
      <c r="EA2213" s="6"/>
      <c r="EB2213" s="6"/>
      <c r="EC2213" s="6"/>
      <c r="ED2213" s="6"/>
      <c r="EE2213" s="6"/>
      <c r="EF2213" s="6"/>
      <c r="EG2213" s="6"/>
      <c r="EH2213" s="6"/>
      <c r="EI2213" s="6"/>
      <c r="EJ2213" s="17"/>
    </row>
    <row r="2214" spans="119:140" x14ac:dyDescent="0.2">
      <c r="DO2214" s="6"/>
      <c r="DP2214" s="24"/>
      <c r="DQ2214" s="24"/>
      <c r="DR2214" s="6"/>
      <c r="DS2214" s="6"/>
      <c r="DT2214" s="6"/>
      <c r="DU2214" s="6"/>
      <c r="DV2214" s="17"/>
      <c r="DW2214" s="9"/>
      <c r="DX2214" s="9"/>
      <c r="DY2214" s="9"/>
      <c r="DZ2214" s="17"/>
      <c r="EA2214" s="6"/>
      <c r="EB2214" s="6"/>
      <c r="EC2214" s="6"/>
      <c r="ED2214" s="6"/>
      <c r="EE2214" s="6"/>
      <c r="EF2214" s="6"/>
      <c r="EG2214" s="6"/>
      <c r="EH2214" s="6"/>
      <c r="EI2214" s="6"/>
      <c r="EJ2214" s="17"/>
    </row>
    <row r="2215" spans="119:140" x14ac:dyDescent="0.2">
      <c r="DO2215" s="6"/>
      <c r="DP2215" s="24"/>
      <c r="DQ2215" s="24"/>
      <c r="DR2215" s="6"/>
      <c r="DS2215" s="6"/>
      <c r="DT2215" s="6"/>
      <c r="DU2215" s="6"/>
      <c r="DV2215" s="17"/>
      <c r="DW2215" s="9"/>
      <c r="DX2215" s="9"/>
      <c r="DY2215" s="9"/>
      <c r="DZ2215" s="17"/>
      <c r="EA2215" s="6"/>
      <c r="EB2215" s="6"/>
      <c r="EC2215" s="6"/>
      <c r="ED2215" s="6"/>
      <c r="EE2215" s="6"/>
      <c r="EF2215" s="6"/>
      <c r="EG2215" s="6"/>
      <c r="EH2215" s="6"/>
      <c r="EI2215" s="6"/>
      <c r="EJ2215" s="17"/>
    </row>
    <row r="2216" spans="119:140" x14ac:dyDescent="0.2">
      <c r="DO2216" s="6"/>
      <c r="DP2216" s="24"/>
      <c r="DQ2216" s="24"/>
      <c r="DR2216" s="6"/>
      <c r="DS2216" s="6"/>
      <c r="DT2216" s="6"/>
      <c r="DU2216" s="6"/>
      <c r="DV2216" s="17"/>
      <c r="DW2216" s="9"/>
      <c r="DX2216" s="9"/>
      <c r="DY2216" s="9"/>
      <c r="DZ2216" s="17"/>
      <c r="EA2216" s="6"/>
      <c r="EB2216" s="6"/>
      <c r="EC2216" s="6"/>
      <c r="ED2216" s="6"/>
      <c r="EE2216" s="6"/>
      <c r="EF2216" s="6"/>
      <c r="EG2216" s="6"/>
      <c r="EH2216" s="6"/>
      <c r="EI2216" s="6"/>
      <c r="EJ2216" s="17"/>
    </row>
    <row r="2217" spans="119:140" x14ac:dyDescent="0.2">
      <c r="DO2217" s="6"/>
      <c r="DP2217" s="24"/>
      <c r="DQ2217" s="24"/>
      <c r="DR2217" s="6"/>
      <c r="DS2217" s="6"/>
      <c r="DT2217" s="6"/>
      <c r="DU2217" s="6"/>
      <c r="DV2217" s="17"/>
      <c r="DW2217" s="9"/>
      <c r="DX2217" s="9"/>
      <c r="DY2217" s="9"/>
      <c r="DZ2217" s="17"/>
      <c r="EA2217" s="6"/>
      <c r="EB2217" s="6"/>
      <c r="EC2217" s="6"/>
      <c r="ED2217" s="6"/>
      <c r="EE2217" s="6"/>
      <c r="EF2217" s="6"/>
      <c r="EG2217" s="6"/>
      <c r="EH2217" s="6"/>
      <c r="EI2217" s="6"/>
      <c r="EJ2217" s="17"/>
    </row>
    <row r="2218" spans="119:140" x14ac:dyDescent="0.2">
      <c r="DO2218" s="6"/>
      <c r="DP2218" s="24"/>
      <c r="DQ2218" s="24"/>
      <c r="DR2218" s="6"/>
      <c r="DS2218" s="6"/>
      <c r="DT2218" s="6"/>
      <c r="DU2218" s="6"/>
      <c r="DV2218" s="17"/>
      <c r="DW2218" s="9"/>
      <c r="DX2218" s="9"/>
      <c r="DY2218" s="9"/>
      <c r="DZ2218" s="17"/>
      <c r="EA2218" s="6"/>
      <c r="EB2218" s="6"/>
      <c r="EC2218" s="6"/>
      <c r="ED2218" s="6"/>
      <c r="EE2218" s="6"/>
      <c r="EF2218" s="6"/>
      <c r="EG2218" s="6"/>
      <c r="EH2218" s="6"/>
      <c r="EI2218" s="6"/>
      <c r="EJ2218" s="17"/>
    </row>
    <row r="2219" spans="119:140" x14ac:dyDescent="0.2">
      <c r="DO2219" s="6"/>
      <c r="DP2219" s="24"/>
      <c r="DQ2219" s="24"/>
      <c r="DR2219" s="6"/>
      <c r="DS2219" s="6"/>
      <c r="DT2219" s="6"/>
      <c r="DU2219" s="6"/>
      <c r="DV2219" s="17"/>
      <c r="DW2219" s="9"/>
      <c r="DX2219" s="9"/>
      <c r="DY2219" s="9"/>
      <c r="DZ2219" s="17"/>
      <c r="EA2219" s="6"/>
      <c r="EB2219" s="6"/>
      <c r="EC2219" s="6"/>
      <c r="ED2219" s="6"/>
      <c r="EE2219" s="6"/>
      <c r="EF2219" s="6"/>
      <c r="EG2219" s="6"/>
      <c r="EH2219" s="6"/>
      <c r="EI2219" s="6"/>
      <c r="EJ2219" s="17"/>
    </row>
    <row r="2220" spans="119:140" x14ac:dyDescent="0.2">
      <c r="DO2220" s="6"/>
      <c r="DP2220" s="24"/>
      <c r="DQ2220" s="24"/>
      <c r="DR2220" s="6"/>
      <c r="DS2220" s="6"/>
      <c r="DT2220" s="6"/>
      <c r="DU2220" s="6"/>
      <c r="DV2220" s="17"/>
      <c r="DW2220" s="9"/>
      <c r="DX2220" s="9"/>
      <c r="DY2220" s="9"/>
      <c r="DZ2220" s="17"/>
      <c r="EA2220" s="6"/>
      <c r="EB2220" s="6"/>
      <c r="EC2220" s="6"/>
      <c r="ED2220" s="6"/>
      <c r="EE2220" s="6"/>
      <c r="EF2220" s="6"/>
      <c r="EG2220" s="6"/>
      <c r="EH2220" s="6"/>
      <c r="EI2220" s="6"/>
      <c r="EJ2220" s="17"/>
    </row>
    <row r="2221" spans="119:140" x14ac:dyDescent="0.2">
      <c r="DO2221" s="6"/>
      <c r="DP2221" s="24"/>
      <c r="DQ2221" s="24"/>
      <c r="DR2221" s="6"/>
      <c r="DS2221" s="6"/>
      <c r="DT2221" s="6"/>
      <c r="DU2221" s="6"/>
      <c r="DV2221" s="17"/>
      <c r="DW2221" s="9"/>
      <c r="DX2221" s="9"/>
      <c r="DY2221" s="9"/>
      <c r="DZ2221" s="17"/>
      <c r="EA2221" s="6"/>
      <c r="EB2221" s="6"/>
      <c r="EC2221" s="6"/>
      <c r="ED2221" s="6"/>
      <c r="EE2221" s="6"/>
      <c r="EF2221" s="6"/>
      <c r="EG2221" s="6"/>
      <c r="EH2221" s="6"/>
      <c r="EI2221" s="6"/>
      <c r="EJ2221" s="17"/>
    </row>
    <row r="2222" spans="119:140" x14ac:dyDescent="0.2">
      <c r="DO2222" s="6"/>
      <c r="DP2222" s="24"/>
      <c r="DQ2222" s="24"/>
      <c r="DR2222" s="6"/>
      <c r="DS2222" s="6"/>
      <c r="DT2222" s="6"/>
      <c r="DU2222" s="6"/>
      <c r="DV2222" s="17"/>
      <c r="DW2222" s="9"/>
      <c r="DX2222" s="9"/>
      <c r="DY2222" s="9"/>
      <c r="DZ2222" s="17"/>
      <c r="EA2222" s="6"/>
      <c r="EB2222" s="6"/>
      <c r="EC2222" s="6"/>
      <c r="ED2222" s="6"/>
      <c r="EE2222" s="6"/>
      <c r="EF2222" s="6"/>
      <c r="EG2222" s="6"/>
      <c r="EH2222" s="6"/>
      <c r="EI2222" s="6"/>
      <c r="EJ2222" s="17"/>
    </row>
    <row r="2223" spans="119:140" x14ac:dyDescent="0.2">
      <c r="DO2223" s="6"/>
      <c r="DP2223" s="24"/>
      <c r="DQ2223" s="24"/>
      <c r="DR2223" s="6"/>
      <c r="DS2223" s="6"/>
      <c r="DT2223" s="6"/>
      <c r="DU2223" s="6"/>
      <c r="DV2223" s="17"/>
      <c r="DW2223" s="9"/>
      <c r="DX2223" s="9"/>
      <c r="DY2223" s="9"/>
      <c r="DZ2223" s="17"/>
      <c r="EA2223" s="6"/>
      <c r="EB2223" s="6"/>
      <c r="EC2223" s="6"/>
      <c r="ED2223" s="6"/>
      <c r="EE2223" s="6"/>
      <c r="EF2223" s="6"/>
      <c r="EG2223" s="6"/>
      <c r="EH2223" s="6"/>
      <c r="EI2223" s="6"/>
      <c r="EJ2223" s="17"/>
    </row>
    <row r="2224" spans="119:140" x14ac:dyDescent="0.2">
      <c r="DO2224" s="6"/>
      <c r="DP2224" s="24"/>
      <c r="DQ2224" s="24"/>
      <c r="DR2224" s="6"/>
      <c r="DS2224" s="6"/>
      <c r="DT2224" s="6"/>
      <c r="DU2224" s="6"/>
      <c r="DV2224" s="17"/>
      <c r="DW2224" s="9"/>
      <c r="DX2224" s="9"/>
      <c r="DY2224" s="9"/>
      <c r="DZ2224" s="17"/>
      <c r="EA2224" s="6"/>
      <c r="EB2224" s="6"/>
      <c r="EC2224" s="6"/>
      <c r="ED2224" s="6"/>
      <c r="EE2224" s="6"/>
      <c r="EF2224" s="6"/>
      <c r="EG2224" s="6"/>
      <c r="EH2224" s="6"/>
      <c r="EI2224" s="6"/>
      <c r="EJ2224" s="17"/>
    </row>
    <row r="2225" spans="119:140" x14ac:dyDescent="0.2">
      <c r="DO2225" s="6"/>
      <c r="DP2225" s="24"/>
      <c r="DQ2225" s="24"/>
      <c r="DR2225" s="6"/>
      <c r="DS2225" s="6"/>
      <c r="DT2225" s="6"/>
      <c r="DU2225" s="6"/>
      <c r="DV2225" s="17"/>
      <c r="DW2225" s="9"/>
      <c r="DX2225" s="9"/>
      <c r="DY2225" s="9"/>
      <c r="DZ2225" s="17"/>
      <c r="EA2225" s="6"/>
      <c r="EB2225" s="6"/>
      <c r="EC2225" s="6"/>
      <c r="ED2225" s="6"/>
      <c r="EE2225" s="6"/>
      <c r="EF2225" s="6"/>
      <c r="EG2225" s="6"/>
      <c r="EH2225" s="6"/>
      <c r="EI2225" s="6"/>
      <c r="EJ2225" s="17"/>
    </row>
    <row r="2226" spans="119:140" x14ac:dyDescent="0.2">
      <c r="DO2226" s="6"/>
      <c r="DP2226" s="24"/>
      <c r="DQ2226" s="24"/>
      <c r="DR2226" s="6"/>
      <c r="DS2226" s="6"/>
      <c r="DT2226" s="6"/>
      <c r="DU2226" s="6"/>
      <c r="DV2226" s="17"/>
      <c r="DW2226" s="9"/>
      <c r="DX2226" s="9"/>
      <c r="DY2226" s="9"/>
      <c r="DZ2226" s="17"/>
      <c r="EA2226" s="6"/>
      <c r="EB2226" s="6"/>
      <c r="EC2226" s="6"/>
      <c r="ED2226" s="6"/>
      <c r="EE2226" s="6"/>
      <c r="EF2226" s="6"/>
      <c r="EG2226" s="6"/>
      <c r="EH2226" s="6"/>
      <c r="EI2226" s="6"/>
      <c r="EJ2226" s="17"/>
    </row>
    <row r="2227" spans="119:140" x14ac:dyDescent="0.2">
      <c r="DO2227" s="6"/>
      <c r="DP2227" s="24"/>
      <c r="DQ2227" s="24"/>
      <c r="DR2227" s="6"/>
      <c r="DS2227" s="6"/>
      <c r="DT2227" s="6"/>
      <c r="DU2227" s="6"/>
      <c r="DV2227" s="17"/>
      <c r="DW2227" s="9"/>
      <c r="DX2227" s="9"/>
      <c r="DY2227" s="9"/>
      <c r="DZ2227" s="17"/>
      <c r="EA2227" s="6"/>
      <c r="EB2227" s="6"/>
      <c r="EC2227" s="6"/>
      <c r="ED2227" s="6"/>
      <c r="EE2227" s="6"/>
      <c r="EF2227" s="6"/>
      <c r="EG2227" s="6"/>
      <c r="EH2227" s="6"/>
      <c r="EI2227" s="6"/>
      <c r="EJ2227" s="17"/>
    </row>
    <row r="2228" spans="119:140" x14ac:dyDescent="0.2">
      <c r="DO2228" s="6"/>
      <c r="DP2228" s="24"/>
      <c r="DQ2228" s="24"/>
      <c r="DR2228" s="6"/>
      <c r="DS2228" s="6"/>
      <c r="DT2228" s="6"/>
      <c r="DU2228" s="6"/>
      <c r="DV2228" s="17"/>
      <c r="DW2228" s="9"/>
      <c r="DX2228" s="9"/>
      <c r="DY2228" s="9"/>
      <c r="DZ2228" s="17"/>
      <c r="EA2228" s="6"/>
      <c r="EB2228" s="6"/>
      <c r="EC2228" s="6"/>
      <c r="ED2228" s="6"/>
      <c r="EE2228" s="6"/>
      <c r="EF2228" s="6"/>
      <c r="EG2228" s="6"/>
      <c r="EH2228" s="6"/>
      <c r="EI2228" s="6"/>
      <c r="EJ2228" s="17"/>
    </row>
    <row r="2229" spans="119:140" x14ac:dyDescent="0.2">
      <c r="DO2229" s="6"/>
      <c r="DP2229" s="24"/>
      <c r="DQ2229" s="24"/>
      <c r="DR2229" s="6"/>
      <c r="DS2229" s="6"/>
      <c r="DT2229" s="6"/>
      <c r="DU2229" s="6"/>
      <c r="DV2229" s="17"/>
      <c r="DW2229" s="9"/>
      <c r="DX2229" s="9"/>
      <c r="DY2229" s="9"/>
      <c r="DZ2229" s="17"/>
      <c r="EA2229" s="6"/>
      <c r="EB2229" s="6"/>
      <c r="EC2229" s="6"/>
      <c r="ED2229" s="6"/>
      <c r="EE2229" s="6"/>
      <c r="EF2229" s="6"/>
      <c r="EG2229" s="6"/>
      <c r="EH2229" s="6"/>
      <c r="EI2229" s="6"/>
      <c r="EJ2229" s="17"/>
    </row>
    <row r="2230" spans="119:140" x14ac:dyDescent="0.2">
      <c r="DO2230" s="6"/>
      <c r="DP2230" s="24"/>
      <c r="DQ2230" s="24"/>
      <c r="DR2230" s="6"/>
      <c r="DS2230" s="6"/>
      <c r="DT2230" s="6"/>
      <c r="DU2230" s="6"/>
      <c r="DV2230" s="17"/>
      <c r="DW2230" s="9"/>
      <c r="DX2230" s="9"/>
      <c r="DY2230" s="9"/>
      <c r="DZ2230" s="17"/>
      <c r="EA2230" s="6"/>
      <c r="EB2230" s="6"/>
      <c r="EC2230" s="6"/>
      <c r="ED2230" s="6"/>
      <c r="EE2230" s="6"/>
      <c r="EF2230" s="6"/>
      <c r="EG2230" s="6"/>
      <c r="EH2230" s="6"/>
      <c r="EI2230" s="6"/>
      <c r="EJ2230" s="17"/>
    </row>
    <row r="2231" spans="119:140" x14ac:dyDescent="0.2">
      <c r="DO2231" s="6"/>
      <c r="DP2231" s="24"/>
      <c r="DQ2231" s="24"/>
      <c r="DR2231" s="6"/>
      <c r="DS2231" s="6"/>
      <c r="DT2231" s="6"/>
      <c r="DU2231" s="6"/>
      <c r="DV2231" s="17"/>
      <c r="DW2231" s="9"/>
      <c r="DX2231" s="9"/>
      <c r="DY2231" s="9"/>
      <c r="DZ2231" s="17"/>
      <c r="EA2231" s="6"/>
      <c r="EB2231" s="6"/>
      <c r="EC2231" s="6"/>
      <c r="ED2231" s="6"/>
      <c r="EE2231" s="6"/>
      <c r="EF2231" s="6"/>
      <c r="EG2231" s="6"/>
      <c r="EH2231" s="6"/>
      <c r="EI2231" s="6"/>
      <c r="EJ2231" s="17"/>
    </row>
    <row r="2232" spans="119:140" x14ac:dyDescent="0.2">
      <c r="DO2232" s="6"/>
      <c r="DP2232" s="24"/>
      <c r="DQ2232" s="24"/>
      <c r="DR2232" s="6"/>
      <c r="DS2232" s="6"/>
      <c r="DT2232" s="6"/>
      <c r="DU2232" s="6"/>
      <c r="DV2232" s="17"/>
      <c r="DW2232" s="9"/>
      <c r="DX2232" s="9"/>
      <c r="DY2232" s="9"/>
      <c r="DZ2232" s="17"/>
      <c r="EA2232" s="6"/>
      <c r="EB2232" s="6"/>
      <c r="EC2232" s="6"/>
      <c r="ED2232" s="6"/>
      <c r="EE2232" s="6"/>
      <c r="EF2232" s="6"/>
      <c r="EG2232" s="6"/>
      <c r="EH2232" s="6"/>
      <c r="EI2232" s="6"/>
      <c r="EJ2232" s="17"/>
    </row>
    <row r="2233" spans="119:140" x14ac:dyDescent="0.2">
      <c r="DO2233" s="6"/>
      <c r="DP2233" s="24"/>
      <c r="DQ2233" s="24"/>
      <c r="DR2233" s="6"/>
      <c r="DS2233" s="6"/>
      <c r="DT2233" s="6"/>
      <c r="DU2233" s="6"/>
      <c r="DV2233" s="17"/>
      <c r="DW2233" s="9"/>
      <c r="DX2233" s="9"/>
      <c r="DY2233" s="9"/>
      <c r="DZ2233" s="17"/>
      <c r="EA2233" s="6"/>
      <c r="EB2233" s="6"/>
      <c r="EC2233" s="6"/>
      <c r="ED2233" s="6"/>
      <c r="EE2233" s="6"/>
      <c r="EF2233" s="6"/>
      <c r="EG2233" s="6"/>
      <c r="EH2233" s="6"/>
      <c r="EI2233" s="6"/>
      <c r="EJ2233" s="17"/>
    </row>
    <row r="2234" spans="119:140" x14ac:dyDescent="0.2">
      <c r="DO2234" s="6"/>
      <c r="DP2234" s="24"/>
      <c r="DQ2234" s="24"/>
      <c r="DR2234" s="6"/>
      <c r="DS2234" s="6"/>
      <c r="DT2234" s="6"/>
      <c r="DU2234" s="6"/>
      <c r="DV2234" s="17"/>
      <c r="DW2234" s="9"/>
      <c r="DX2234" s="9"/>
      <c r="DY2234" s="9"/>
      <c r="DZ2234" s="17"/>
      <c r="EA2234" s="6"/>
      <c r="EB2234" s="6"/>
      <c r="EC2234" s="6"/>
      <c r="ED2234" s="6"/>
      <c r="EE2234" s="6"/>
      <c r="EF2234" s="6"/>
      <c r="EG2234" s="6"/>
      <c r="EH2234" s="6"/>
      <c r="EI2234" s="6"/>
      <c r="EJ2234" s="17"/>
    </row>
    <row r="2235" spans="119:140" x14ac:dyDescent="0.2">
      <c r="DO2235" s="6"/>
      <c r="DP2235" s="24"/>
      <c r="DQ2235" s="24"/>
      <c r="DR2235" s="6"/>
      <c r="DS2235" s="6"/>
      <c r="DT2235" s="6"/>
      <c r="DU2235" s="6"/>
      <c r="DV2235" s="17"/>
      <c r="DW2235" s="9"/>
      <c r="DX2235" s="9"/>
      <c r="DY2235" s="9"/>
      <c r="DZ2235" s="17"/>
      <c r="EA2235" s="6"/>
      <c r="EB2235" s="6"/>
      <c r="EC2235" s="6"/>
      <c r="ED2235" s="6"/>
      <c r="EE2235" s="6"/>
      <c r="EF2235" s="6"/>
      <c r="EG2235" s="6"/>
      <c r="EH2235" s="6"/>
      <c r="EI2235" s="6"/>
      <c r="EJ2235" s="17"/>
    </row>
    <row r="2236" spans="119:140" x14ac:dyDescent="0.2">
      <c r="DO2236" s="6"/>
      <c r="DP2236" s="24"/>
      <c r="DQ2236" s="24"/>
      <c r="DR2236" s="6"/>
      <c r="DS2236" s="6"/>
      <c r="DT2236" s="6"/>
      <c r="DU2236" s="6"/>
      <c r="DV2236" s="17"/>
      <c r="DW2236" s="9"/>
      <c r="DX2236" s="9"/>
      <c r="DY2236" s="9"/>
      <c r="DZ2236" s="17"/>
      <c r="EA2236" s="6"/>
      <c r="EB2236" s="6"/>
      <c r="EC2236" s="6"/>
      <c r="ED2236" s="6"/>
      <c r="EE2236" s="6"/>
      <c r="EF2236" s="6"/>
      <c r="EG2236" s="6"/>
      <c r="EH2236" s="6"/>
      <c r="EI2236" s="6"/>
      <c r="EJ2236" s="17"/>
    </row>
    <row r="2237" spans="119:140" x14ac:dyDescent="0.2">
      <c r="DO2237" s="6"/>
      <c r="DP2237" s="24"/>
      <c r="DQ2237" s="24"/>
      <c r="DR2237" s="6"/>
      <c r="DS2237" s="6"/>
      <c r="DT2237" s="6"/>
      <c r="DU2237" s="6"/>
      <c r="DV2237" s="17"/>
      <c r="DW2237" s="9"/>
      <c r="DX2237" s="9"/>
      <c r="DY2237" s="9"/>
      <c r="DZ2237" s="17"/>
      <c r="EA2237" s="6"/>
      <c r="EB2237" s="6"/>
      <c r="EC2237" s="6"/>
      <c r="ED2237" s="6"/>
      <c r="EE2237" s="6"/>
      <c r="EF2237" s="6"/>
      <c r="EG2237" s="6"/>
      <c r="EH2237" s="6"/>
      <c r="EI2237" s="6"/>
      <c r="EJ2237" s="17"/>
    </row>
    <row r="2238" spans="119:140" x14ac:dyDescent="0.2">
      <c r="DO2238" s="6"/>
      <c r="DP2238" s="24"/>
      <c r="DQ2238" s="24"/>
      <c r="DR2238" s="6"/>
      <c r="DS2238" s="6"/>
      <c r="DT2238" s="6"/>
      <c r="DU2238" s="6"/>
      <c r="DV2238" s="17"/>
      <c r="DW2238" s="9"/>
      <c r="DX2238" s="9"/>
      <c r="DY2238" s="9"/>
      <c r="DZ2238" s="17"/>
      <c r="EA2238" s="6"/>
      <c r="EB2238" s="6"/>
      <c r="EC2238" s="6"/>
      <c r="ED2238" s="6"/>
      <c r="EE2238" s="6"/>
      <c r="EF2238" s="6"/>
      <c r="EG2238" s="6"/>
      <c r="EH2238" s="6"/>
      <c r="EI2238" s="6"/>
      <c r="EJ2238" s="17"/>
    </row>
    <row r="2239" spans="119:140" x14ac:dyDescent="0.2">
      <c r="DO2239" s="6"/>
      <c r="DP2239" s="24"/>
      <c r="DQ2239" s="24"/>
      <c r="DR2239" s="6"/>
      <c r="DS2239" s="6"/>
      <c r="DT2239" s="6"/>
      <c r="DU2239" s="6"/>
      <c r="DV2239" s="17"/>
      <c r="DW2239" s="9"/>
      <c r="DX2239" s="9"/>
      <c r="DY2239" s="9"/>
      <c r="DZ2239" s="17"/>
      <c r="EA2239" s="6"/>
      <c r="EB2239" s="6"/>
      <c r="EC2239" s="6"/>
      <c r="ED2239" s="6"/>
      <c r="EE2239" s="6"/>
      <c r="EF2239" s="6"/>
      <c r="EG2239" s="6"/>
      <c r="EH2239" s="6"/>
      <c r="EI2239" s="6"/>
      <c r="EJ2239" s="17"/>
    </row>
    <row r="2240" spans="119:140" x14ac:dyDescent="0.2">
      <c r="DO2240" s="6"/>
      <c r="DP2240" s="24"/>
      <c r="DQ2240" s="24"/>
      <c r="DR2240" s="6"/>
      <c r="DS2240" s="6"/>
      <c r="DT2240" s="6"/>
      <c r="DU2240" s="6"/>
      <c r="DV2240" s="17"/>
      <c r="DW2240" s="9"/>
      <c r="DX2240" s="9"/>
      <c r="DY2240" s="9"/>
      <c r="DZ2240" s="17"/>
      <c r="EA2240" s="6"/>
      <c r="EB2240" s="6"/>
      <c r="EC2240" s="6"/>
      <c r="ED2240" s="6"/>
      <c r="EE2240" s="6"/>
      <c r="EF2240" s="6"/>
      <c r="EG2240" s="6"/>
      <c r="EH2240" s="6"/>
      <c r="EI2240" s="6"/>
      <c r="EJ2240" s="17"/>
    </row>
    <row r="2241" spans="119:140" x14ac:dyDescent="0.2">
      <c r="DO2241" s="6"/>
      <c r="DP2241" s="24"/>
      <c r="DQ2241" s="24"/>
      <c r="DR2241" s="6"/>
      <c r="DS2241" s="6"/>
      <c r="DT2241" s="6"/>
      <c r="DU2241" s="6"/>
      <c r="DV2241" s="17"/>
      <c r="DW2241" s="9"/>
      <c r="DX2241" s="9"/>
      <c r="DY2241" s="9"/>
      <c r="DZ2241" s="17"/>
      <c r="EA2241" s="6"/>
      <c r="EB2241" s="6"/>
      <c r="EC2241" s="6"/>
      <c r="ED2241" s="6"/>
      <c r="EE2241" s="6"/>
      <c r="EF2241" s="6"/>
      <c r="EG2241" s="6"/>
      <c r="EH2241" s="6"/>
      <c r="EI2241" s="6"/>
      <c r="EJ2241" s="17"/>
    </row>
    <row r="2242" spans="119:140" x14ac:dyDescent="0.2">
      <c r="DO2242" s="6"/>
      <c r="DP2242" s="24"/>
      <c r="DQ2242" s="24"/>
      <c r="DR2242" s="6"/>
      <c r="DS2242" s="6"/>
      <c r="DT2242" s="6"/>
      <c r="DU2242" s="6"/>
      <c r="DV2242" s="17"/>
      <c r="DW2242" s="9"/>
      <c r="DX2242" s="9"/>
      <c r="DY2242" s="9"/>
      <c r="DZ2242" s="17"/>
      <c r="EA2242" s="6"/>
      <c r="EB2242" s="6"/>
      <c r="EC2242" s="6"/>
      <c r="ED2242" s="6"/>
      <c r="EE2242" s="6"/>
      <c r="EF2242" s="6"/>
      <c r="EG2242" s="6"/>
      <c r="EH2242" s="6"/>
      <c r="EI2242" s="6"/>
      <c r="EJ2242" s="17"/>
    </row>
    <row r="2243" spans="119:140" x14ac:dyDescent="0.2">
      <c r="DO2243" s="6"/>
      <c r="DP2243" s="24"/>
      <c r="DQ2243" s="24"/>
      <c r="DR2243" s="6"/>
      <c r="DS2243" s="6"/>
      <c r="DT2243" s="6"/>
      <c r="DU2243" s="6"/>
      <c r="DV2243" s="17"/>
      <c r="DW2243" s="9"/>
      <c r="DX2243" s="9"/>
      <c r="DY2243" s="9"/>
      <c r="DZ2243" s="17"/>
      <c r="EA2243" s="6"/>
      <c r="EB2243" s="6"/>
      <c r="EC2243" s="6"/>
      <c r="ED2243" s="6"/>
      <c r="EE2243" s="6"/>
      <c r="EF2243" s="6"/>
      <c r="EG2243" s="6"/>
      <c r="EH2243" s="6"/>
      <c r="EI2243" s="6"/>
      <c r="EJ2243" s="17"/>
    </row>
    <row r="2244" spans="119:140" x14ac:dyDescent="0.2">
      <c r="DO2244" s="6"/>
      <c r="DP2244" s="24"/>
      <c r="DQ2244" s="24"/>
      <c r="DR2244" s="6"/>
      <c r="DS2244" s="6"/>
      <c r="DT2244" s="6"/>
      <c r="DU2244" s="6"/>
      <c r="DV2244" s="17"/>
      <c r="DW2244" s="9"/>
      <c r="DX2244" s="9"/>
      <c r="DY2244" s="9"/>
      <c r="DZ2244" s="17"/>
      <c r="EA2244" s="6"/>
      <c r="EB2244" s="6"/>
      <c r="EC2244" s="6"/>
      <c r="ED2244" s="6"/>
      <c r="EE2244" s="6"/>
      <c r="EF2244" s="6"/>
      <c r="EG2244" s="6"/>
      <c r="EH2244" s="6"/>
      <c r="EI2244" s="6"/>
      <c r="EJ2244" s="17"/>
    </row>
    <row r="2245" spans="119:140" x14ac:dyDescent="0.2">
      <c r="DO2245" s="6"/>
      <c r="DP2245" s="24"/>
      <c r="DQ2245" s="24"/>
      <c r="DR2245" s="6"/>
      <c r="DS2245" s="6"/>
      <c r="DT2245" s="6"/>
      <c r="DU2245" s="6"/>
      <c r="DV2245" s="17"/>
      <c r="DW2245" s="9"/>
      <c r="DX2245" s="9"/>
      <c r="DY2245" s="9"/>
      <c r="DZ2245" s="17"/>
      <c r="EA2245" s="6"/>
      <c r="EB2245" s="6"/>
      <c r="EC2245" s="6"/>
      <c r="ED2245" s="6"/>
      <c r="EE2245" s="6"/>
      <c r="EF2245" s="6"/>
      <c r="EG2245" s="6"/>
      <c r="EH2245" s="6"/>
      <c r="EI2245" s="6"/>
      <c r="EJ2245" s="17"/>
    </row>
    <row r="2246" spans="119:140" x14ac:dyDescent="0.2">
      <c r="DO2246" s="6"/>
      <c r="DP2246" s="24"/>
      <c r="DQ2246" s="24"/>
      <c r="DR2246" s="6"/>
      <c r="DS2246" s="6"/>
      <c r="DT2246" s="6"/>
      <c r="DU2246" s="6"/>
      <c r="DV2246" s="17"/>
      <c r="DW2246" s="9"/>
      <c r="DX2246" s="9"/>
      <c r="DY2246" s="9"/>
      <c r="DZ2246" s="17"/>
      <c r="EA2246" s="6"/>
      <c r="EB2246" s="6"/>
      <c r="EC2246" s="6"/>
      <c r="ED2246" s="6"/>
      <c r="EE2246" s="6"/>
      <c r="EF2246" s="6"/>
      <c r="EG2246" s="6"/>
      <c r="EH2246" s="6"/>
      <c r="EI2246" s="6"/>
      <c r="EJ2246" s="17"/>
    </row>
    <row r="2247" spans="119:140" x14ac:dyDescent="0.2">
      <c r="DO2247" s="6"/>
      <c r="DP2247" s="24"/>
      <c r="DQ2247" s="24"/>
      <c r="DR2247" s="6"/>
      <c r="DS2247" s="6"/>
      <c r="DT2247" s="6"/>
      <c r="DU2247" s="6"/>
      <c r="DV2247" s="17"/>
      <c r="DW2247" s="9"/>
      <c r="DX2247" s="9"/>
      <c r="DY2247" s="9"/>
      <c r="DZ2247" s="17"/>
      <c r="EA2247" s="6"/>
      <c r="EB2247" s="6"/>
      <c r="EC2247" s="6"/>
      <c r="ED2247" s="6"/>
      <c r="EE2247" s="6"/>
      <c r="EF2247" s="6"/>
      <c r="EG2247" s="6"/>
      <c r="EH2247" s="6"/>
      <c r="EI2247" s="6"/>
      <c r="EJ2247" s="17"/>
    </row>
    <row r="2248" spans="119:140" x14ac:dyDescent="0.2">
      <c r="DO2248" s="6"/>
      <c r="DP2248" s="24"/>
      <c r="DQ2248" s="24"/>
      <c r="DR2248" s="6"/>
      <c r="DS2248" s="6"/>
      <c r="DT2248" s="6"/>
      <c r="DU2248" s="6"/>
      <c r="DV2248" s="17"/>
      <c r="DW2248" s="9"/>
      <c r="DX2248" s="9"/>
      <c r="DY2248" s="9"/>
      <c r="DZ2248" s="17"/>
      <c r="EA2248" s="6"/>
      <c r="EB2248" s="6"/>
      <c r="EC2248" s="6"/>
      <c r="ED2248" s="6"/>
      <c r="EE2248" s="6"/>
      <c r="EF2248" s="6"/>
      <c r="EG2248" s="6"/>
      <c r="EH2248" s="6"/>
      <c r="EI2248" s="6"/>
      <c r="EJ2248" s="17"/>
    </row>
    <row r="2249" spans="119:140" x14ac:dyDescent="0.2">
      <c r="DO2249" s="6"/>
      <c r="DP2249" s="24"/>
      <c r="DQ2249" s="24"/>
      <c r="DR2249" s="6"/>
      <c r="DS2249" s="6"/>
      <c r="DT2249" s="6"/>
      <c r="DU2249" s="6"/>
      <c r="DV2249" s="17"/>
      <c r="DW2249" s="9"/>
      <c r="DX2249" s="9"/>
      <c r="DY2249" s="9"/>
      <c r="DZ2249" s="17"/>
      <c r="EA2249" s="6"/>
      <c r="EB2249" s="6"/>
      <c r="EC2249" s="6"/>
      <c r="ED2249" s="6"/>
      <c r="EE2249" s="6"/>
      <c r="EF2249" s="6"/>
      <c r="EG2249" s="6"/>
      <c r="EH2249" s="6"/>
      <c r="EI2249" s="6"/>
      <c r="EJ2249" s="17"/>
    </row>
    <row r="2250" spans="119:140" x14ac:dyDescent="0.2">
      <c r="DO2250" s="6"/>
      <c r="DP2250" s="24"/>
      <c r="DQ2250" s="24"/>
      <c r="DR2250" s="6"/>
      <c r="DS2250" s="6"/>
      <c r="DT2250" s="6"/>
      <c r="DU2250" s="6"/>
      <c r="DV2250" s="17"/>
      <c r="DW2250" s="9"/>
      <c r="DX2250" s="9"/>
      <c r="DY2250" s="9"/>
      <c r="DZ2250" s="17"/>
      <c r="EA2250" s="6"/>
      <c r="EB2250" s="6"/>
      <c r="EC2250" s="6"/>
      <c r="ED2250" s="6"/>
      <c r="EE2250" s="6"/>
      <c r="EF2250" s="6"/>
      <c r="EG2250" s="6"/>
      <c r="EH2250" s="6"/>
      <c r="EI2250" s="6"/>
      <c r="EJ2250" s="17"/>
    </row>
    <row r="2251" spans="119:140" x14ac:dyDescent="0.2">
      <c r="DO2251" s="6"/>
      <c r="DP2251" s="24"/>
      <c r="DQ2251" s="24"/>
      <c r="DR2251" s="6"/>
      <c r="DS2251" s="6"/>
      <c r="DT2251" s="6"/>
      <c r="DU2251" s="6"/>
      <c r="DV2251" s="17"/>
      <c r="DW2251" s="9"/>
      <c r="DX2251" s="9"/>
      <c r="DY2251" s="9"/>
      <c r="DZ2251" s="17"/>
      <c r="EA2251" s="6"/>
      <c r="EB2251" s="6"/>
      <c r="EC2251" s="6"/>
      <c r="ED2251" s="6"/>
      <c r="EE2251" s="6"/>
      <c r="EF2251" s="6"/>
      <c r="EG2251" s="6"/>
      <c r="EH2251" s="6"/>
      <c r="EI2251" s="6"/>
      <c r="EJ2251" s="17"/>
    </row>
    <row r="2252" spans="119:140" x14ac:dyDescent="0.2">
      <c r="DO2252" s="6"/>
      <c r="DP2252" s="24"/>
      <c r="DQ2252" s="24"/>
      <c r="DR2252" s="6"/>
      <c r="DS2252" s="6"/>
      <c r="DT2252" s="6"/>
      <c r="DU2252" s="6"/>
      <c r="DV2252" s="17"/>
      <c r="DW2252" s="9"/>
      <c r="DX2252" s="9"/>
      <c r="DY2252" s="9"/>
      <c r="DZ2252" s="17"/>
      <c r="EA2252" s="6"/>
      <c r="EB2252" s="6"/>
      <c r="EC2252" s="6"/>
      <c r="ED2252" s="6"/>
      <c r="EE2252" s="6"/>
      <c r="EF2252" s="6"/>
      <c r="EG2252" s="6"/>
      <c r="EH2252" s="6"/>
      <c r="EI2252" s="6"/>
      <c r="EJ2252" s="17"/>
    </row>
    <row r="2253" spans="119:140" x14ac:dyDescent="0.2">
      <c r="DO2253" s="6"/>
      <c r="DP2253" s="24"/>
      <c r="DQ2253" s="24"/>
      <c r="DR2253" s="6"/>
      <c r="DS2253" s="6"/>
      <c r="DT2253" s="6"/>
      <c r="DU2253" s="6"/>
      <c r="DV2253" s="17"/>
      <c r="DW2253" s="9"/>
      <c r="DX2253" s="9"/>
      <c r="DY2253" s="9"/>
      <c r="DZ2253" s="17"/>
      <c r="EA2253" s="6"/>
      <c r="EB2253" s="6"/>
      <c r="EC2253" s="6"/>
      <c r="ED2253" s="6"/>
      <c r="EE2253" s="6"/>
      <c r="EF2253" s="6"/>
      <c r="EG2253" s="6"/>
      <c r="EH2253" s="6"/>
      <c r="EI2253" s="6"/>
      <c r="EJ2253" s="17"/>
    </row>
    <row r="2254" spans="119:140" x14ac:dyDescent="0.2">
      <c r="DO2254" s="6"/>
      <c r="DP2254" s="24"/>
      <c r="DQ2254" s="24"/>
      <c r="DR2254" s="6"/>
      <c r="DS2254" s="6"/>
      <c r="DT2254" s="6"/>
      <c r="DU2254" s="6"/>
      <c r="DV2254" s="17"/>
      <c r="DW2254" s="9"/>
      <c r="DX2254" s="9"/>
      <c r="DY2254" s="9"/>
      <c r="DZ2254" s="17"/>
      <c r="EA2254" s="6"/>
      <c r="EB2254" s="6"/>
      <c r="EC2254" s="6"/>
      <c r="ED2254" s="6"/>
      <c r="EE2254" s="6"/>
      <c r="EF2254" s="6"/>
      <c r="EG2254" s="6"/>
      <c r="EH2254" s="6"/>
      <c r="EI2254" s="6"/>
      <c r="EJ2254" s="17"/>
    </row>
    <row r="2255" spans="119:140" x14ac:dyDescent="0.2">
      <c r="DO2255" s="6"/>
      <c r="DP2255" s="24"/>
      <c r="DQ2255" s="24"/>
      <c r="DR2255" s="6"/>
      <c r="DS2255" s="6"/>
      <c r="DT2255" s="6"/>
      <c r="DU2255" s="6"/>
      <c r="DV2255" s="17"/>
      <c r="DW2255" s="9"/>
      <c r="DX2255" s="9"/>
      <c r="DY2255" s="9"/>
      <c r="DZ2255" s="17"/>
      <c r="EA2255" s="6"/>
      <c r="EB2255" s="6"/>
      <c r="EC2255" s="6"/>
      <c r="ED2255" s="6"/>
      <c r="EE2255" s="6"/>
      <c r="EF2255" s="6"/>
      <c r="EG2255" s="6"/>
      <c r="EH2255" s="6"/>
      <c r="EI2255" s="6"/>
      <c r="EJ2255" s="17"/>
    </row>
    <row r="2256" spans="119:140" x14ac:dyDescent="0.2">
      <c r="DO2256" s="6"/>
      <c r="DP2256" s="24"/>
      <c r="DQ2256" s="24"/>
      <c r="DR2256" s="6"/>
      <c r="DS2256" s="6"/>
      <c r="DT2256" s="6"/>
      <c r="DU2256" s="6"/>
      <c r="DV2256" s="17"/>
      <c r="DW2256" s="9"/>
      <c r="DX2256" s="9"/>
      <c r="DY2256" s="9"/>
      <c r="DZ2256" s="17"/>
      <c r="EA2256" s="6"/>
      <c r="EB2256" s="6"/>
      <c r="EC2256" s="6"/>
      <c r="ED2256" s="6"/>
      <c r="EE2256" s="6"/>
      <c r="EF2256" s="6"/>
      <c r="EG2256" s="6"/>
      <c r="EH2256" s="6"/>
      <c r="EI2256" s="6"/>
      <c r="EJ2256" s="17"/>
    </row>
    <row r="2257" spans="119:140" x14ac:dyDescent="0.2">
      <c r="DO2257" s="6"/>
      <c r="DP2257" s="24"/>
      <c r="DQ2257" s="24"/>
      <c r="DR2257" s="6"/>
      <c r="DS2257" s="6"/>
      <c r="DT2257" s="6"/>
      <c r="DU2257" s="6"/>
      <c r="DV2257" s="17"/>
      <c r="DW2257" s="9"/>
      <c r="DX2257" s="9"/>
      <c r="DY2257" s="9"/>
      <c r="DZ2257" s="17"/>
      <c r="EA2257" s="6"/>
      <c r="EB2257" s="6"/>
      <c r="EC2257" s="6"/>
      <c r="ED2257" s="6"/>
      <c r="EE2257" s="6"/>
      <c r="EF2257" s="6"/>
      <c r="EG2257" s="6"/>
      <c r="EH2257" s="6"/>
      <c r="EI2257" s="6"/>
      <c r="EJ2257" s="17"/>
    </row>
    <row r="2258" spans="119:140" x14ac:dyDescent="0.2">
      <c r="DO2258" s="6"/>
      <c r="DP2258" s="24"/>
      <c r="DQ2258" s="24"/>
      <c r="DR2258" s="6"/>
      <c r="DS2258" s="6"/>
      <c r="DT2258" s="6"/>
      <c r="DU2258" s="6"/>
      <c r="DV2258" s="17"/>
      <c r="DW2258" s="9"/>
      <c r="DX2258" s="9"/>
      <c r="DY2258" s="9"/>
      <c r="DZ2258" s="17"/>
      <c r="EA2258" s="6"/>
      <c r="EB2258" s="6"/>
      <c r="EC2258" s="6"/>
      <c r="ED2258" s="6"/>
      <c r="EE2258" s="6"/>
      <c r="EF2258" s="6"/>
      <c r="EG2258" s="6"/>
      <c r="EH2258" s="6"/>
      <c r="EI2258" s="6"/>
      <c r="EJ2258" s="17"/>
    </row>
    <row r="2259" spans="119:140" x14ac:dyDescent="0.2">
      <c r="DO2259" s="6"/>
      <c r="DP2259" s="24"/>
      <c r="DQ2259" s="24"/>
      <c r="DR2259" s="6"/>
      <c r="DS2259" s="6"/>
      <c r="DT2259" s="6"/>
      <c r="DU2259" s="6"/>
      <c r="DV2259" s="17"/>
      <c r="DW2259" s="9"/>
      <c r="DX2259" s="9"/>
      <c r="DY2259" s="9"/>
      <c r="DZ2259" s="17"/>
      <c r="EA2259" s="6"/>
      <c r="EB2259" s="6"/>
      <c r="EC2259" s="6"/>
      <c r="ED2259" s="6"/>
      <c r="EE2259" s="6"/>
      <c r="EF2259" s="6"/>
      <c r="EG2259" s="6"/>
      <c r="EH2259" s="6"/>
      <c r="EI2259" s="6"/>
      <c r="EJ2259" s="17"/>
    </row>
    <row r="2260" spans="119:140" x14ac:dyDescent="0.2">
      <c r="DO2260" s="6"/>
      <c r="DP2260" s="24"/>
      <c r="DQ2260" s="24"/>
      <c r="DR2260" s="6"/>
      <c r="DS2260" s="6"/>
      <c r="DT2260" s="6"/>
      <c r="DU2260" s="6"/>
      <c r="DV2260" s="17"/>
      <c r="DW2260" s="9"/>
      <c r="DX2260" s="9"/>
      <c r="DY2260" s="9"/>
      <c r="DZ2260" s="17"/>
      <c r="EA2260" s="6"/>
      <c r="EB2260" s="6"/>
      <c r="EC2260" s="6"/>
      <c r="ED2260" s="6"/>
      <c r="EE2260" s="6"/>
      <c r="EF2260" s="6"/>
      <c r="EG2260" s="6"/>
      <c r="EH2260" s="6"/>
      <c r="EI2260" s="6"/>
      <c r="EJ2260" s="17"/>
    </row>
    <row r="2261" spans="119:140" x14ac:dyDescent="0.2">
      <c r="DO2261" s="6"/>
      <c r="DP2261" s="24"/>
      <c r="DQ2261" s="24"/>
      <c r="DR2261" s="6"/>
      <c r="DS2261" s="6"/>
      <c r="DT2261" s="6"/>
      <c r="DU2261" s="6"/>
      <c r="DV2261" s="17"/>
      <c r="DW2261" s="9"/>
      <c r="DX2261" s="9"/>
      <c r="DY2261" s="9"/>
      <c r="DZ2261" s="17"/>
      <c r="EA2261" s="6"/>
      <c r="EB2261" s="6"/>
      <c r="EC2261" s="6"/>
      <c r="ED2261" s="6"/>
      <c r="EE2261" s="6"/>
      <c r="EF2261" s="6"/>
      <c r="EG2261" s="6"/>
      <c r="EH2261" s="6"/>
      <c r="EI2261" s="6"/>
      <c r="EJ2261" s="17"/>
    </row>
    <row r="2262" spans="119:140" x14ac:dyDescent="0.2">
      <c r="DO2262" s="6"/>
      <c r="DP2262" s="24"/>
      <c r="DQ2262" s="24"/>
      <c r="DR2262" s="6"/>
      <c r="DS2262" s="6"/>
      <c r="DT2262" s="6"/>
      <c r="DU2262" s="6"/>
      <c r="DV2262" s="17"/>
      <c r="DW2262" s="9"/>
      <c r="DX2262" s="9"/>
      <c r="DY2262" s="9"/>
      <c r="DZ2262" s="17"/>
      <c r="EA2262" s="6"/>
      <c r="EB2262" s="6"/>
      <c r="EC2262" s="6"/>
      <c r="ED2262" s="6"/>
      <c r="EE2262" s="6"/>
      <c r="EF2262" s="6"/>
      <c r="EG2262" s="6"/>
      <c r="EH2262" s="6"/>
      <c r="EI2262" s="6"/>
      <c r="EJ2262" s="17"/>
    </row>
    <row r="2263" spans="119:140" x14ac:dyDescent="0.2">
      <c r="DO2263" s="6"/>
      <c r="DP2263" s="24"/>
      <c r="DQ2263" s="24"/>
      <c r="DR2263" s="6"/>
      <c r="DS2263" s="6"/>
      <c r="DT2263" s="6"/>
      <c r="DU2263" s="6"/>
      <c r="DV2263" s="17"/>
      <c r="DW2263" s="9"/>
      <c r="DX2263" s="9"/>
      <c r="DY2263" s="9"/>
      <c r="DZ2263" s="17"/>
      <c r="EA2263" s="6"/>
      <c r="EB2263" s="6"/>
      <c r="EC2263" s="6"/>
      <c r="ED2263" s="6"/>
      <c r="EE2263" s="6"/>
      <c r="EF2263" s="6"/>
      <c r="EG2263" s="6"/>
      <c r="EH2263" s="6"/>
      <c r="EI2263" s="6"/>
      <c r="EJ2263" s="17"/>
    </row>
    <row r="2264" spans="119:140" x14ac:dyDescent="0.2">
      <c r="DO2264" s="6"/>
      <c r="DP2264" s="24"/>
      <c r="DQ2264" s="24"/>
      <c r="DR2264" s="6"/>
      <c r="DS2264" s="6"/>
      <c r="DT2264" s="6"/>
      <c r="DU2264" s="6"/>
      <c r="DV2264" s="17"/>
      <c r="DW2264" s="9"/>
      <c r="DX2264" s="9"/>
      <c r="DY2264" s="9"/>
      <c r="DZ2264" s="17"/>
      <c r="EA2264" s="6"/>
      <c r="EB2264" s="6"/>
      <c r="EC2264" s="6"/>
      <c r="ED2264" s="6"/>
      <c r="EE2264" s="6"/>
      <c r="EF2264" s="6"/>
      <c r="EG2264" s="6"/>
      <c r="EH2264" s="6"/>
      <c r="EI2264" s="6"/>
      <c r="EJ2264" s="17"/>
    </row>
    <row r="2265" spans="119:140" x14ac:dyDescent="0.2">
      <c r="DO2265" s="6"/>
      <c r="DP2265" s="24"/>
      <c r="DQ2265" s="24"/>
      <c r="DR2265" s="6"/>
      <c r="DS2265" s="6"/>
      <c r="DT2265" s="6"/>
      <c r="DU2265" s="6"/>
      <c r="DV2265" s="17"/>
      <c r="DW2265" s="9"/>
      <c r="DX2265" s="9"/>
      <c r="DY2265" s="9"/>
      <c r="DZ2265" s="17"/>
      <c r="EA2265" s="6"/>
      <c r="EB2265" s="6"/>
      <c r="EC2265" s="6"/>
      <c r="ED2265" s="6"/>
      <c r="EE2265" s="6"/>
      <c r="EF2265" s="6"/>
      <c r="EG2265" s="6"/>
      <c r="EH2265" s="6"/>
      <c r="EI2265" s="6"/>
      <c r="EJ2265" s="17"/>
    </row>
    <row r="2266" spans="119:140" x14ac:dyDescent="0.2">
      <c r="DO2266" s="6"/>
      <c r="DP2266" s="24"/>
      <c r="DQ2266" s="24"/>
      <c r="DR2266" s="6"/>
      <c r="DS2266" s="6"/>
      <c r="DT2266" s="6"/>
      <c r="DU2266" s="6"/>
      <c r="DV2266" s="17"/>
      <c r="DW2266" s="9"/>
      <c r="DX2266" s="9"/>
      <c r="DY2266" s="9"/>
      <c r="DZ2266" s="17"/>
      <c r="EA2266" s="6"/>
      <c r="EB2266" s="6"/>
      <c r="EC2266" s="6"/>
      <c r="ED2266" s="6"/>
      <c r="EE2266" s="6"/>
      <c r="EF2266" s="6"/>
      <c r="EG2266" s="6"/>
      <c r="EH2266" s="6"/>
      <c r="EI2266" s="6"/>
      <c r="EJ2266" s="17"/>
    </row>
    <row r="2267" spans="119:140" x14ac:dyDescent="0.2">
      <c r="DO2267" s="6"/>
      <c r="DP2267" s="24"/>
      <c r="DQ2267" s="24"/>
      <c r="DR2267" s="6"/>
      <c r="DS2267" s="6"/>
      <c r="DT2267" s="6"/>
      <c r="DU2267" s="6"/>
      <c r="DV2267" s="17"/>
      <c r="DW2267" s="9"/>
      <c r="DX2267" s="9"/>
      <c r="DY2267" s="9"/>
      <c r="DZ2267" s="17"/>
      <c r="EA2267" s="6"/>
      <c r="EB2267" s="6"/>
      <c r="EC2267" s="6"/>
      <c r="ED2267" s="6"/>
      <c r="EE2267" s="6"/>
      <c r="EF2267" s="6"/>
      <c r="EG2267" s="6"/>
      <c r="EH2267" s="6"/>
      <c r="EI2267" s="6"/>
      <c r="EJ2267" s="17"/>
    </row>
    <row r="2268" spans="119:140" x14ac:dyDescent="0.2">
      <c r="DO2268" s="6"/>
      <c r="DP2268" s="24"/>
      <c r="DQ2268" s="24"/>
      <c r="DR2268" s="6"/>
      <c r="DS2268" s="6"/>
      <c r="DT2268" s="6"/>
      <c r="DU2268" s="6"/>
      <c r="DV2268" s="17"/>
      <c r="DW2268" s="9"/>
      <c r="DX2268" s="9"/>
      <c r="DY2268" s="9"/>
      <c r="DZ2268" s="17"/>
      <c r="EA2268" s="6"/>
      <c r="EB2268" s="6"/>
      <c r="EC2268" s="6"/>
      <c r="ED2268" s="6"/>
      <c r="EE2268" s="6"/>
      <c r="EF2268" s="6"/>
      <c r="EG2268" s="6"/>
      <c r="EH2268" s="6"/>
      <c r="EI2268" s="6"/>
      <c r="EJ2268" s="17"/>
    </row>
    <row r="2269" spans="119:140" x14ac:dyDescent="0.2">
      <c r="DO2269" s="6"/>
      <c r="DP2269" s="24"/>
      <c r="DQ2269" s="24"/>
      <c r="DR2269" s="6"/>
      <c r="DS2269" s="6"/>
      <c r="DT2269" s="6"/>
      <c r="DU2269" s="6"/>
      <c r="DV2269" s="17"/>
      <c r="DW2269" s="9"/>
      <c r="DX2269" s="9"/>
      <c r="DY2269" s="9"/>
      <c r="DZ2269" s="17"/>
      <c r="EA2269" s="6"/>
      <c r="EB2269" s="6"/>
      <c r="EC2269" s="6"/>
      <c r="ED2269" s="6"/>
      <c r="EE2269" s="6"/>
      <c r="EF2269" s="6"/>
      <c r="EG2269" s="6"/>
      <c r="EH2269" s="6"/>
      <c r="EI2269" s="6"/>
      <c r="EJ2269" s="17"/>
    </row>
    <row r="2270" spans="119:140" x14ac:dyDescent="0.2">
      <c r="DO2270" s="6"/>
      <c r="DP2270" s="24"/>
      <c r="DQ2270" s="24"/>
      <c r="DR2270" s="6"/>
      <c r="DS2270" s="6"/>
      <c r="DT2270" s="6"/>
      <c r="DU2270" s="6"/>
      <c r="DV2270" s="17"/>
      <c r="DW2270" s="9"/>
      <c r="DX2270" s="9"/>
      <c r="DY2270" s="9"/>
      <c r="DZ2270" s="17"/>
      <c r="EA2270" s="6"/>
      <c r="EB2270" s="6"/>
      <c r="EC2270" s="6"/>
      <c r="ED2270" s="6"/>
      <c r="EE2270" s="6"/>
      <c r="EF2270" s="6"/>
      <c r="EG2270" s="6"/>
      <c r="EH2270" s="6"/>
      <c r="EI2270" s="6"/>
      <c r="EJ2270" s="17"/>
    </row>
    <row r="2271" spans="119:140" x14ac:dyDescent="0.2">
      <c r="DO2271" s="6"/>
      <c r="DP2271" s="24"/>
      <c r="DQ2271" s="24"/>
      <c r="DR2271" s="6"/>
      <c r="DS2271" s="6"/>
      <c r="DT2271" s="6"/>
      <c r="DU2271" s="6"/>
      <c r="DV2271" s="17"/>
      <c r="DW2271" s="9"/>
      <c r="DX2271" s="9"/>
      <c r="DY2271" s="9"/>
      <c r="DZ2271" s="17"/>
      <c r="EA2271" s="6"/>
      <c r="EB2271" s="6"/>
      <c r="EC2271" s="6"/>
      <c r="ED2271" s="6"/>
      <c r="EE2271" s="6"/>
      <c r="EF2271" s="6"/>
      <c r="EG2271" s="6"/>
      <c r="EH2271" s="6"/>
      <c r="EI2271" s="6"/>
      <c r="EJ2271" s="17"/>
    </row>
    <row r="2272" spans="119:140" x14ac:dyDescent="0.2">
      <c r="DO2272" s="6"/>
      <c r="DP2272" s="24"/>
      <c r="DQ2272" s="24"/>
      <c r="DR2272" s="6"/>
      <c r="DS2272" s="6"/>
      <c r="DT2272" s="6"/>
      <c r="DU2272" s="6"/>
      <c r="DV2272" s="17"/>
      <c r="DW2272" s="9"/>
      <c r="DX2272" s="9"/>
      <c r="DY2272" s="9"/>
      <c r="DZ2272" s="17"/>
      <c r="EA2272" s="6"/>
      <c r="EB2272" s="6"/>
      <c r="EC2272" s="6"/>
      <c r="ED2272" s="6"/>
      <c r="EE2272" s="6"/>
      <c r="EF2272" s="6"/>
      <c r="EG2272" s="6"/>
      <c r="EH2272" s="6"/>
      <c r="EI2272" s="6"/>
      <c r="EJ2272" s="17"/>
    </row>
    <row r="2273" spans="119:140" x14ac:dyDescent="0.2">
      <c r="DO2273" s="6"/>
      <c r="DP2273" s="24"/>
      <c r="DQ2273" s="24"/>
      <c r="DR2273" s="6"/>
      <c r="DS2273" s="6"/>
      <c r="DT2273" s="6"/>
      <c r="DU2273" s="6"/>
      <c r="DV2273" s="17"/>
      <c r="DW2273" s="9"/>
      <c r="DX2273" s="9"/>
      <c r="DY2273" s="9"/>
      <c r="DZ2273" s="17"/>
      <c r="EA2273" s="6"/>
      <c r="EB2273" s="6"/>
      <c r="EC2273" s="6"/>
      <c r="ED2273" s="6"/>
      <c r="EE2273" s="6"/>
      <c r="EF2273" s="6"/>
      <c r="EG2273" s="6"/>
      <c r="EH2273" s="6"/>
      <c r="EI2273" s="6"/>
      <c r="EJ2273" s="17"/>
    </row>
    <row r="2274" spans="119:140" x14ac:dyDescent="0.2">
      <c r="DO2274" s="6"/>
      <c r="DP2274" s="24"/>
      <c r="DQ2274" s="24"/>
      <c r="DR2274" s="6"/>
      <c r="DS2274" s="6"/>
      <c r="DT2274" s="6"/>
      <c r="DU2274" s="6"/>
      <c r="DV2274" s="17"/>
      <c r="DW2274" s="9"/>
      <c r="DX2274" s="9"/>
      <c r="DY2274" s="9"/>
      <c r="DZ2274" s="17"/>
      <c r="EA2274" s="6"/>
      <c r="EB2274" s="6"/>
      <c r="EC2274" s="6"/>
      <c r="ED2274" s="6"/>
      <c r="EE2274" s="6"/>
      <c r="EF2274" s="6"/>
      <c r="EG2274" s="6"/>
      <c r="EH2274" s="6"/>
      <c r="EI2274" s="6"/>
      <c r="EJ2274" s="17"/>
    </row>
    <row r="2275" spans="119:140" x14ac:dyDescent="0.2">
      <c r="DO2275" s="6"/>
      <c r="DP2275" s="24"/>
      <c r="DQ2275" s="24"/>
      <c r="DR2275" s="6"/>
      <c r="DS2275" s="6"/>
      <c r="DT2275" s="6"/>
      <c r="DU2275" s="6"/>
      <c r="DV2275" s="17"/>
      <c r="DW2275" s="9"/>
      <c r="DX2275" s="9"/>
      <c r="DY2275" s="9"/>
      <c r="DZ2275" s="17"/>
      <c r="EA2275" s="6"/>
      <c r="EB2275" s="6"/>
      <c r="EC2275" s="6"/>
      <c r="ED2275" s="6"/>
      <c r="EE2275" s="6"/>
      <c r="EF2275" s="6"/>
      <c r="EG2275" s="6"/>
      <c r="EH2275" s="6"/>
      <c r="EI2275" s="6"/>
      <c r="EJ2275" s="17"/>
    </row>
    <row r="2276" spans="119:140" x14ac:dyDescent="0.2">
      <c r="DO2276" s="6"/>
      <c r="DP2276" s="24"/>
      <c r="DQ2276" s="24"/>
      <c r="DR2276" s="6"/>
      <c r="DS2276" s="6"/>
      <c r="DT2276" s="6"/>
      <c r="DU2276" s="6"/>
      <c r="DV2276" s="17"/>
      <c r="DW2276" s="9"/>
      <c r="DX2276" s="9"/>
      <c r="DY2276" s="9"/>
      <c r="DZ2276" s="17"/>
      <c r="EA2276" s="6"/>
      <c r="EB2276" s="6"/>
      <c r="EC2276" s="6"/>
      <c r="ED2276" s="6"/>
      <c r="EE2276" s="6"/>
      <c r="EF2276" s="6"/>
      <c r="EG2276" s="6"/>
      <c r="EH2276" s="6"/>
      <c r="EI2276" s="6"/>
      <c r="EJ2276" s="17"/>
    </row>
    <row r="2277" spans="119:140" x14ac:dyDescent="0.2">
      <c r="DO2277" s="6"/>
      <c r="DP2277" s="24"/>
      <c r="DQ2277" s="24"/>
      <c r="DR2277" s="6"/>
      <c r="DS2277" s="6"/>
      <c r="DT2277" s="6"/>
      <c r="DU2277" s="6"/>
      <c r="DV2277" s="17"/>
      <c r="DW2277" s="9"/>
      <c r="DX2277" s="9"/>
      <c r="DY2277" s="9"/>
      <c r="DZ2277" s="17"/>
      <c r="EA2277" s="6"/>
      <c r="EB2277" s="6"/>
      <c r="EC2277" s="6"/>
      <c r="ED2277" s="6"/>
      <c r="EE2277" s="6"/>
      <c r="EF2277" s="6"/>
      <c r="EG2277" s="6"/>
      <c r="EH2277" s="6"/>
      <c r="EI2277" s="6"/>
      <c r="EJ2277" s="17"/>
    </row>
    <row r="2278" spans="119:140" x14ac:dyDescent="0.2">
      <c r="DO2278" s="6"/>
      <c r="DP2278" s="24"/>
      <c r="DQ2278" s="24"/>
      <c r="DR2278" s="6"/>
      <c r="DS2278" s="6"/>
      <c r="DT2278" s="6"/>
      <c r="DU2278" s="6"/>
      <c r="DV2278" s="17"/>
      <c r="DW2278" s="9"/>
      <c r="DX2278" s="9"/>
      <c r="DY2278" s="9"/>
      <c r="DZ2278" s="17"/>
      <c r="EA2278" s="6"/>
      <c r="EB2278" s="6"/>
      <c r="EC2278" s="6"/>
      <c r="ED2278" s="6"/>
      <c r="EE2278" s="6"/>
      <c r="EF2278" s="6"/>
      <c r="EG2278" s="6"/>
      <c r="EH2278" s="6"/>
      <c r="EI2278" s="6"/>
      <c r="EJ2278" s="17"/>
    </row>
    <row r="2279" spans="119:140" x14ac:dyDescent="0.2">
      <c r="DO2279" s="6"/>
      <c r="DP2279" s="24"/>
      <c r="DQ2279" s="24"/>
      <c r="DR2279" s="6"/>
      <c r="DS2279" s="6"/>
      <c r="DT2279" s="6"/>
      <c r="DU2279" s="6"/>
      <c r="DV2279" s="17"/>
      <c r="DW2279" s="9"/>
      <c r="DX2279" s="9"/>
      <c r="DY2279" s="9"/>
      <c r="DZ2279" s="17"/>
      <c r="EA2279" s="6"/>
      <c r="EB2279" s="6"/>
      <c r="EC2279" s="6"/>
      <c r="ED2279" s="6"/>
      <c r="EE2279" s="6"/>
      <c r="EF2279" s="6"/>
      <c r="EG2279" s="6"/>
      <c r="EH2279" s="6"/>
      <c r="EI2279" s="6"/>
      <c r="EJ2279" s="17"/>
    </row>
    <row r="2280" spans="119:140" x14ac:dyDescent="0.2">
      <c r="DO2280" s="6"/>
      <c r="DP2280" s="24"/>
      <c r="DQ2280" s="24"/>
      <c r="DR2280" s="6"/>
      <c r="DS2280" s="6"/>
      <c r="DT2280" s="6"/>
      <c r="DU2280" s="6"/>
      <c r="DV2280" s="17"/>
      <c r="DW2280" s="9"/>
      <c r="DX2280" s="9"/>
      <c r="DY2280" s="9"/>
      <c r="DZ2280" s="17"/>
      <c r="EA2280" s="6"/>
      <c r="EB2280" s="6"/>
      <c r="EC2280" s="6"/>
      <c r="ED2280" s="6"/>
      <c r="EE2280" s="6"/>
      <c r="EF2280" s="6"/>
      <c r="EG2280" s="6"/>
      <c r="EH2280" s="6"/>
      <c r="EI2280" s="6"/>
      <c r="EJ2280" s="17"/>
    </row>
    <row r="2281" spans="119:140" x14ac:dyDescent="0.2">
      <c r="DO2281" s="6"/>
      <c r="DP2281" s="24"/>
      <c r="DQ2281" s="24"/>
      <c r="DR2281" s="6"/>
      <c r="DS2281" s="6"/>
      <c r="DT2281" s="6"/>
      <c r="DU2281" s="6"/>
      <c r="DV2281" s="17"/>
      <c r="DW2281" s="9"/>
      <c r="DX2281" s="9"/>
      <c r="DY2281" s="9"/>
      <c r="DZ2281" s="17"/>
      <c r="EA2281" s="6"/>
      <c r="EB2281" s="6"/>
      <c r="EC2281" s="6"/>
      <c r="ED2281" s="6"/>
      <c r="EE2281" s="6"/>
      <c r="EF2281" s="6"/>
      <c r="EG2281" s="6"/>
      <c r="EH2281" s="6"/>
      <c r="EI2281" s="6"/>
      <c r="EJ2281" s="17"/>
    </row>
    <row r="2282" spans="119:140" x14ac:dyDescent="0.2">
      <c r="DO2282" s="6"/>
      <c r="DP2282" s="24"/>
      <c r="DQ2282" s="24"/>
      <c r="DR2282" s="6"/>
      <c r="DS2282" s="6"/>
      <c r="DT2282" s="6"/>
      <c r="DU2282" s="6"/>
      <c r="DV2282" s="17"/>
      <c r="DW2282" s="9"/>
      <c r="DX2282" s="9"/>
      <c r="DY2282" s="9"/>
      <c r="DZ2282" s="17"/>
      <c r="EA2282" s="6"/>
      <c r="EB2282" s="6"/>
      <c r="EC2282" s="6"/>
      <c r="ED2282" s="6"/>
      <c r="EE2282" s="6"/>
      <c r="EF2282" s="6"/>
      <c r="EG2282" s="6"/>
      <c r="EH2282" s="6"/>
      <c r="EI2282" s="6"/>
      <c r="EJ2282" s="17"/>
    </row>
    <row r="2283" spans="119:140" x14ac:dyDescent="0.2">
      <c r="DO2283" s="6"/>
      <c r="DP2283" s="24"/>
      <c r="DQ2283" s="24"/>
      <c r="DR2283" s="6"/>
      <c r="DS2283" s="6"/>
      <c r="DT2283" s="6"/>
      <c r="DU2283" s="6"/>
      <c r="DV2283" s="17"/>
      <c r="DW2283" s="9"/>
      <c r="DX2283" s="9"/>
      <c r="DY2283" s="9"/>
      <c r="DZ2283" s="17"/>
      <c r="EA2283" s="6"/>
      <c r="EB2283" s="6"/>
      <c r="EC2283" s="6"/>
      <c r="ED2283" s="6"/>
      <c r="EE2283" s="6"/>
      <c r="EF2283" s="6"/>
      <c r="EG2283" s="6"/>
      <c r="EH2283" s="6"/>
      <c r="EI2283" s="6"/>
      <c r="EJ2283" s="17"/>
    </row>
    <row r="2284" spans="119:140" x14ac:dyDescent="0.2">
      <c r="DO2284" s="6"/>
      <c r="DP2284" s="24"/>
      <c r="DQ2284" s="24"/>
      <c r="DR2284" s="6"/>
      <c r="DS2284" s="6"/>
      <c r="DT2284" s="6"/>
      <c r="DU2284" s="6"/>
      <c r="DV2284" s="17"/>
      <c r="DW2284" s="9"/>
      <c r="DX2284" s="9"/>
      <c r="DY2284" s="9"/>
      <c r="DZ2284" s="17"/>
      <c r="EA2284" s="6"/>
      <c r="EB2284" s="6"/>
      <c r="EC2284" s="6"/>
      <c r="ED2284" s="6"/>
      <c r="EE2284" s="6"/>
      <c r="EF2284" s="6"/>
      <c r="EG2284" s="6"/>
      <c r="EH2284" s="6"/>
      <c r="EI2284" s="6"/>
      <c r="EJ2284" s="17"/>
    </row>
    <row r="2285" spans="119:140" x14ac:dyDescent="0.2">
      <c r="DO2285" s="6"/>
      <c r="DP2285" s="24"/>
      <c r="DQ2285" s="24"/>
      <c r="DR2285" s="6"/>
      <c r="DS2285" s="6"/>
      <c r="DT2285" s="6"/>
      <c r="DU2285" s="6"/>
      <c r="DV2285" s="17"/>
      <c r="DW2285" s="9"/>
      <c r="DX2285" s="9"/>
      <c r="DY2285" s="9"/>
      <c r="DZ2285" s="17"/>
      <c r="EA2285" s="6"/>
      <c r="EB2285" s="6"/>
      <c r="EC2285" s="6"/>
      <c r="ED2285" s="6"/>
      <c r="EE2285" s="6"/>
      <c r="EF2285" s="6"/>
      <c r="EG2285" s="6"/>
      <c r="EH2285" s="6"/>
      <c r="EI2285" s="6"/>
      <c r="EJ2285" s="17"/>
    </row>
    <row r="2286" spans="119:140" x14ac:dyDescent="0.2">
      <c r="DO2286" s="6"/>
      <c r="DP2286" s="24"/>
      <c r="DQ2286" s="24"/>
      <c r="DR2286" s="6"/>
      <c r="DS2286" s="6"/>
      <c r="DT2286" s="6"/>
      <c r="DU2286" s="6"/>
      <c r="DV2286" s="17"/>
      <c r="DW2286" s="9"/>
      <c r="DX2286" s="9"/>
      <c r="DY2286" s="9"/>
      <c r="DZ2286" s="17"/>
      <c r="EA2286" s="6"/>
      <c r="EB2286" s="6"/>
      <c r="EC2286" s="6"/>
      <c r="ED2286" s="6"/>
      <c r="EE2286" s="6"/>
      <c r="EF2286" s="6"/>
      <c r="EG2286" s="6"/>
      <c r="EH2286" s="6"/>
      <c r="EI2286" s="6"/>
      <c r="EJ2286" s="17"/>
    </row>
    <row r="2287" spans="119:140" x14ac:dyDescent="0.2">
      <c r="DO2287" s="6"/>
      <c r="DP2287" s="24"/>
      <c r="DQ2287" s="24"/>
      <c r="DR2287" s="6"/>
      <c r="DS2287" s="6"/>
      <c r="DT2287" s="6"/>
      <c r="DU2287" s="6"/>
      <c r="DV2287" s="17"/>
      <c r="DW2287" s="9"/>
      <c r="DX2287" s="9"/>
      <c r="DY2287" s="9"/>
      <c r="DZ2287" s="17"/>
      <c r="EA2287" s="6"/>
      <c r="EB2287" s="6"/>
      <c r="EC2287" s="6"/>
      <c r="ED2287" s="6"/>
      <c r="EE2287" s="6"/>
      <c r="EF2287" s="6"/>
      <c r="EG2287" s="6"/>
      <c r="EH2287" s="6"/>
      <c r="EI2287" s="6"/>
      <c r="EJ2287" s="17"/>
    </row>
    <row r="2288" spans="119:140" x14ac:dyDescent="0.2">
      <c r="DO2288" s="6"/>
      <c r="DP2288" s="24"/>
      <c r="DQ2288" s="24"/>
      <c r="DR2288" s="6"/>
      <c r="DS2288" s="6"/>
      <c r="DT2288" s="6"/>
      <c r="DU2288" s="6"/>
      <c r="DV2288" s="17"/>
      <c r="DW2288" s="9"/>
      <c r="DX2288" s="9"/>
      <c r="DY2288" s="9"/>
      <c r="DZ2288" s="17"/>
      <c r="EA2288" s="6"/>
      <c r="EB2288" s="6"/>
      <c r="EC2288" s="6"/>
      <c r="ED2288" s="6"/>
      <c r="EE2288" s="6"/>
      <c r="EF2288" s="6"/>
      <c r="EG2288" s="6"/>
      <c r="EH2288" s="6"/>
      <c r="EI2288" s="6"/>
      <c r="EJ2288" s="17"/>
    </row>
    <row r="2289" spans="119:140" x14ac:dyDescent="0.2">
      <c r="DO2289" s="6"/>
      <c r="DP2289" s="24"/>
      <c r="DQ2289" s="24"/>
      <c r="DR2289" s="6"/>
      <c r="DS2289" s="6"/>
      <c r="DT2289" s="6"/>
      <c r="DU2289" s="6"/>
      <c r="DV2289" s="17"/>
      <c r="DW2289" s="9"/>
      <c r="DX2289" s="9"/>
      <c r="DY2289" s="9"/>
      <c r="DZ2289" s="17"/>
      <c r="EA2289" s="6"/>
      <c r="EB2289" s="6"/>
      <c r="EC2289" s="6"/>
      <c r="ED2289" s="6"/>
      <c r="EE2289" s="6"/>
      <c r="EF2289" s="6"/>
      <c r="EG2289" s="6"/>
      <c r="EH2289" s="6"/>
      <c r="EI2289" s="6"/>
      <c r="EJ2289" s="17"/>
    </row>
    <row r="2290" spans="119:140" x14ac:dyDescent="0.2">
      <c r="DO2290" s="6"/>
      <c r="DP2290" s="24"/>
      <c r="DQ2290" s="24"/>
      <c r="DR2290" s="6"/>
      <c r="DS2290" s="6"/>
      <c r="DT2290" s="6"/>
      <c r="DU2290" s="6"/>
      <c r="DV2290" s="17"/>
      <c r="DW2290" s="9"/>
      <c r="DX2290" s="9"/>
      <c r="DY2290" s="9"/>
      <c r="DZ2290" s="17"/>
      <c r="EA2290" s="6"/>
      <c r="EB2290" s="6"/>
      <c r="EC2290" s="6"/>
      <c r="ED2290" s="6"/>
      <c r="EE2290" s="6"/>
      <c r="EF2290" s="6"/>
      <c r="EG2290" s="6"/>
      <c r="EH2290" s="6"/>
      <c r="EI2290" s="6"/>
      <c r="EJ2290" s="17"/>
    </row>
    <row r="2291" spans="119:140" x14ac:dyDescent="0.2">
      <c r="DO2291" s="6"/>
      <c r="DP2291" s="24"/>
      <c r="DQ2291" s="24"/>
      <c r="DR2291" s="6"/>
      <c r="DS2291" s="6"/>
      <c r="DT2291" s="6"/>
      <c r="DU2291" s="6"/>
      <c r="DV2291" s="17"/>
      <c r="DW2291" s="9"/>
      <c r="DX2291" s="9"/>
      <c r="DY2291" s="9"/>
      <c r="DZ2291" s="17"/>
      <c r="EA2291" s="6"/>
      <c r="EB2291" s="6"/>
      <c r="EC2291" s="6"/>
      <c r="ED2291" s="6"/>
      <c r="EE2291" s="6"/>
      <c r="EF2291" s="6"/>
      <c r="EG2291" s="6"/>
      <c r="EH2291" s="6"/>
      <c r="EI2291" s="6"/>
      <c r="EJ2291" s="17"/>
    </row>
    <row r="2292" spans="119:140" x14ac:dyDescent="0.2">
      <c r="DO2292" s="6"/>
      <c r="DP2292" s="24"/>
      <c r="DQ2292" s="24"/>
      <c r="DR2292" s="6"/>
      <c r="DS2292" s="6"/>
      <c r="DT2292" s="6"/>
      <c r="DU2292" s="6"/>
      <c r="DV2292" s="17"/>
      <c r="DW2292" s="9"/>
      <c r="DX2292" s="9"/>
      <c r="DY2292" s="9"/>
      <c r="DZ2292" s="17"/>
      <c r="EA2292" s="6"/>
      <c r="EB2292" s="6"/>
      <c r="EC2292" s="6"/>
      <c r="ED2292" s="6"/>
      <c r="EE2292" s="6"/>
      <c r="EF2292" s="6"/>
      <c r="EG2292" s="6"/>
      <c r="EH2292" s="6"/>
      <c r="EI2292" s="6"/>
      <c r="EJ2292" s="17"/>
    </row>
    <row r="2293" spans="119:140" x14ac:dyDescent="0.2">
      <c r="DO2293" s="6"/>
      <c r="DP2293" s="24"/>
      <c r="DQ2293" s="24"/>
      <c r="DR2293" s="6"/>
      <c r="DS2293" s="6"/>
      <c r="DT2293" s="6"/>
      <c r="DU2293" s="6"/>
      <c r="DV2293" s="17"/>
      <c r="DW2293" s="9"/>
      <c r="DX2293" s="9"/>
      <c r="DY2293" s="9"/>
      <c r="DZ2293" s="17"/>
      <c r="EA2293" s="6"/>
      <c r="EB2293" s="6"/>
      <c r="EC2293" s="6"/>
      <c r="ED2293" s="6"/>
      <c r="EE2293" s="6"/>
      <c r="EF2293" s="6"/>
      <c r="EG2293" s="6"/>
      <c r="EH2293" s="6"/>
      <c r="EI2293" s="6"/>
      <c r="EJ2293" s="17"/>
    </row>
    <row r="2294" spans="119:140" x14ac:dyDescent="0.2">
      <c r="DO2294" s="6"/>
      <c r="DP2294" s="24"/>
      <c r="DQ2294" s="24"/>
      <c r="DR2294" s="6"/>
      <c r="DS2294" s="6"/>
      <c r="DT2294" s="6"/>
      <c r="DU2294" s="6"/>
      <c r="DV2294" s="17"/>
      <c r="DW2294" s="9"/>
      <c r="DX2294" s="9"/>
      <c r="DY2294" s="9"/>
      <c r="DZ2294" s="17"/>
      <c r="EA2294" s="6"/>
      <c r="EB2294" s="6"/>
      <c r="EC2294" s="6"/>
      <c r="ED2294" s="6"/>
      <c r="EE2294" s="6"/>
      <c r="EF2294" s="6"/>
      <c r="EG2294" s="6"/>
      <c r="EH2294" s="6"/>
      <c r="EI2294" s="6"/>
      <c r="EJ2294" s="17"/>
    </row>
    <row r="2295" spans="119:140" x14ac:dyDescent="0.2">
      <c r="DO2295" s="6"/>
      <c r="DP2295" s="24"/>
      <c r="DQ2295" s="24"/>
      <c r="DR2295" s="6"/>
      <c r="DS2295" s="6"/>
      <c r="DT2295" s="6"/>
      <c r="DU2295" s="6"/>
      <c r="DV2295" s="17"/>
      <c r="DW2295" s="9"/>
      <c r="DX2295" s="9"/>
      <c r="DY2295" s="9"/>
      <c r="DZ2295" s="17"/>
      <c r="EA2295" s="6"/>
      <c r="EB2295" s="6"/>
      <c r="EC2295" s="6"/>
      <c r="ED2295" s="6"/>
      <c r="EE2295" s="6"/>
      <c r="EF2295" s="6"/>
      <c r="EG2295" s="6"/>
      <c r="EH2295" s="6"/>
      <c r="EI2295" s="6"/>
      <c r="EJ2295" s="17"/>
    </row>
    <row r="2296" spans="119:140" x14ac:dyDescent="0.2">
      <c r="DO2296" s="6"/>
      <c r="DP2296" s="24"/>
      <c r="DQ2296" s="24"/>
      <c r="DR2296" s="6"/>
      <c r="DS2296" s="6"/>
      <c r="DT2296" s="6"/>
      <c r="DU2296" s="6"/>
      <c r="DV2296" s="17"/>
      <c r="DW2296" s="9"/>
      <c r="DX2296" s="9"/>
      <c r="DY2296" s="9"/>
      <c r="DZ2296" s="17"/>
      <c r="EA2296" s="6"/>
      <c r="EB2296" s="6"/>
      <c r="EC2296" s="6"/>
      <c r="ED2296" s="6"/>
      <c r="EE2296" s="6"/>
      <c r="EF2296" s="6"/>
      <c r="EG2296" s="6"/>
      <c r="EH2296" s="6"/>
      <c r="EI2296" s="6"/>
      <c r="EJ2296" s="17"/>
    </row>
    <row r="2297" spans="119:140" x14ac:dyDescent="0.2">
      <c r="DO2297" s="6"/>
      <c r="DP2297" s="24"/>
      <c r="DQ2297" s="24"/>
      <c r="DR2297" s="6"/>
      <c r="DS2297" s="6"/>
      <c r="DT2297" s="6"/>
      <c r="DU2297" s="6"/>
      <c r="DV2297" s="17"/>
      <c r="DW2297" s="9"/>
      <c r="DX2297" s="9"/>
      <c r="DY2297" s="9"/>
      <c r="DZ2297" s="17"/>
      <c r="EA2297" s="6"/>
      <c r="EB2297" s="6"/>
      <c r="EC2297" s="6"/>
      <c r="ED2297" s="6"/>
      <c r="EE2297" s="6"/>
      <c r="EF2297" s="6"/>
      <c r="EG2297" s="6"/>
      <c r="EH2297" s="6"/>
      <c r="EI2297" s="6"/>
      <c r="EJ2297" s="17"/>
    </row>
    <row r="2298" spans="119:140" x14ac:dyDescent="0.2">
      <c r="DO2298" s="6"/>
      <c r="DP2298" s="24"/>
      <c r="DQ2298" s="24"/>
      <c r="DR2298" s="6"/>
      <c r="DS2298" s="6"/>
      <c r="DT2298" s="6"/>
      <c r="DU2298" s="6"/>
      <c r="DV2298" s="17"/>
      <c r="DW2298" s="9"/>
      <c r="DX2298" s="9"/>
      <c r="DY2298" s="9"/>
      <c r="DZ2298" s="17"/>
      <c r="EA2298" s="6"/>
      <c r="EB2298" s="6"/>
      <c r="EC2298" s="6"/>
      <c r="ED2298" s="6"/>
      <c r="EE2298" s="6"/>
      <c r="EF2298" s="6"/>
      <c r="EG2298" s="6"/>
      <c r="EH2298" s="6"/>
      <c r="EI2298" s="6"/>
      <c r="EJ2298" s="17"/>
    </row>
    <row r="2299" spans="119:140" x14ac:dyDescent="0.2">
      <c r="DO2299" s="6"/>
      <c r="DP2299" s="24"/>
      <c r="DQ2299" s="24"/>
      <c r="DR2299" s="6"/>
      <c r="DS2299" s="6"/>
      <c r="DT2299" s="6"/>
      <c r="DU2299" s="6"/>
      <c r="DV2299" s="17"/>
      <c r="DW2299" s="9"/>
      <c r="DX2299" s="9"/>
      <c r="DY2299" s="9"/>
      <c r="DZ2299" s="17"/>
      <c r="EA2299" s="6"/>
      <c r="EB2299" s="6"/>
      <c r="EC2299" s="6"/>
      <c r="ED2299" s="6"/>
      <c r="EE2299" s="6"/>
      <c r="EF2299" s="6"/>
      <c r="EG2299" s="6"/>
      <c r="EH2299" s="6"/>
      <c r="EI2299" s="6"/>
      <c r="EJ2299" s="17"/>
    </row>
    <row r="2300" spans="119:140" x14ac:dyDescent="0.2">
      <c r="DO2300" s="6"/>
      <c r="DP2300" s="24"/>
      <c r="DQ2300" s="24"/>
      <c r="DR2300" s="6"/>
      <c r="DS2300" s="6"/>
      <c r="DT2300" s="6"/>
      <c r="DU2300" s="6"/>
      <c r="DV2300" s="17"/>
      <c r="DW2300" s="9"/>
      <c r="DX2300" s="9"/>
      <c r="DY2300" s="9"/>
      <c r="DZ2300" s="17"/>
      <c r="EA2300" s="6"/>
      <c r="EB2300" s="6"/>
      <c r="EC2300" s="6"/>
      <c r="ED2300" s="6"/>
      <c r="EE2300" s="6"/>
      <c r="EF2300" s="6"/>
      <c r="EG2300" s="6"/>
      <c r="EH2300" s="6"/>
      <c r="EI2300" s="6"/>
      <c r="EJ2300" s="17"/>
    </row>
    <row r="2301" spans="119:140" x14ac:dyDescent="0.2">
      <c r="DO2301" s="6"/>
      <c r="DP2301" s="24"/>
      <c r="DQ2301" s="24"/>
      <c r="DR2301" s="6"/>
      <c r="DS2301" s="6"/>
      <c r="DT2301" s="6"/>
      <c r="DU2301" s="6"/>
      <c r="DV2301" s="17"/>
      <c r="DW2301" s="9"/>
      <c r="DX2301" s="9"/>
      <c r="DY2301" s="9"/>
      <c r="DZ2301" s="17"/>
      <c r="EA2301" s="6"/>
      <c r="EB2301" s="6"/>
      <c r="EC2301" s="6"/>
      <c r="ED2301" s="6"/>
      <c r="EE2301" s="6"/>
      <c r="EF2301" s="6"/>
      <c r="EG2301" s="6"/>
      <c r="EH2301" s="6"/>
      <c r="EI2301" s="6"/>
      <c r="EJ2301" s="17"/>
    </row>
    <row r="2302" spans="119:140" x14ac:dyDescent="0.2">
      <c r="DO2302" s="6"/>
      <c r="DP2302" s="24"/>
      <c r="DQ2302" s="24"/>
      <c r="DR2302" s="6"/>
      <c r="DS2302" s="6"/>
      <c r="DT2302" s="6"/>
      <c r="DU2302" s="6"/>
      <c r="DV2302" s="17"/>
      <c r="DW2302" s="9"/>
      <c r="DX2302" s="9"/>
      <c r="DY2302" s="9"/>
      <c r="DZ2302" s="17"/>
      <c r="EA2302" s="6"/>
      <c r="EB2302" s="6"/>
      <c r="EC2302" s="6"/>
      <c r="ED2302" s="6"/>
      <c r="EE2302" s="6"/>
      <c r="EF2302" s="6"/>
      <c r="EG2302" s="6"/>
      <c r="EH2302" s="6"/>
      <c r="EI2302" s="6"/>
      <c r="EJ2302" s="17"/>
    </row>
    <row r="2303" spans="119:140" x14ac:dyDescent="0.2">
      <c r="DO2303" s="6"/>
      <c r="DP2303" s="24"/>
      <c r="DQ2303" s="24"/>
      <c r="DR2303" s="6"/>
      <c r="DS2303" s="6"/>
      <c r="DT2303" s="6"/>
      <c r="DU2303" s="6"/>
      <c r="DV2303" s="17"/>
      <c r="DW2303" s="9"/>
      <c r="DX2303" s="9"/>
      <c r="DY2303" s="9"/>
      <c r="DZ2303" s="17"/>
      <c r="EA2303" s="6"/>
      <c r="EB2303" s="6"/>
      <c r="EC2303" s="6"/>
      <c r="ED2303" s="6"/>
      <c r="EE2303" s="6"/>
      <c r="EF2303" s="6"/>
      <c r="EG2303" s="6"/>
      <c r="EH2303" s="6"/>
      <c r="EI2303" s="6"/>
      <c r="EJ2303" s="17"/>
    </row>
    <row r="2304" spans="119:140" x14ac:dyDescent="0.2">
      <c r="DO2304" s="6"/>
      <c r="DP2304" s="24"/>
      <c r="DQ2304" s="24"/>
      <c r="DR2304" s="6"/>
      <c r="DS2304" s="6"/>
      <c r="DT2304" s="6"/>
      <c r="DU2304" s="6"/>
      <c r="DV2304" s="17"/>
      <c r="DW2304" s="9"/>
      <c r="DX2304" s="9"/>
      <c r="DY2304" s="9"/>
      <c r="DZ2304" s="17"/>
      <c r="EA2304" s="6"/>
      <c r="EB2304" s="6"/>
      <c r="EC2304" s="6"/>
      <c r="ED2304" s="6"/>
      <c r="EE2304" s="6"/>
      <c r="EF2304" s="6"/>
      <c r="EG2304" s="6"/>
      <c r="EH2304" s="6"/>
      <c r="EI2304" s="6"/>
      <c r="EJ2304" s="17"/>
    </row>
    <row r="2305" spans="119:140" x14ac:dyDescent="0.2">
      <c r="DO2305" s="6"/>
      <c r="DP2305" s="24"/>
      <c r="DQ2305" s="24"/>
      <c r="DR2305" s="6"/>
      <c r="DS2305" s="6"/>
      <c r="DT2305" s="6"/>
      <c r="DU2305" s="6"/>
      <c r="DV2305" s="17"/>
      <c r="DW2305" s="9"/>
      <c r="DX2305" s="9"/>
      <c r="DY2305" s="9"/>
      <c r="DZ2305" s="17"/>
      <c r="EA2305" s="6"/>
      <c r="EB2305" s="6"/>
      <c r="EC2305" s="6"/>
      <c r="ED2305" s="6"/>
      <c r="EE2305" s="6"/>
      <c r="EF2305" s="6"/>
      <c r="EG2305" s="6"/>
      <c r="EH2305" s="6"/>
      <c r="EI2305" s="6"/>
      <c r="EJ2305" s="17"/>
    </row>
    <row r="2306" spans="119:140" x14ac:dyDescent="0.2">
      <c r="DO2306" s="6"/>
      <c r="DP2306" s="24"/>
      <c r="DQ2306" s="24"/>
      <c r="DR2306" s="6"/>
      <c r="DS2306" s="6"/>
      <c r="DT2306" s="6"/>
      <c r="DU2306" s="6"/>
      <c r="DV2306" s="17"/>
      <c r="DW2306" s="9"/>
      <c r="DX2306" s="9"/>
      <c r="DY2306" s="9"/>
      <c r="DZ2306" s="17"/>
      <c r="EA2306" s="6"/>
      <c r="EB2306" s="6"/>
      <c r="EC2306" s="6"/>
      <c r="ED2306" s="6"/>
      <c r="EE2306" s="6"/>
      <c r="EF2306" s="6"/>
      <c r="EG2306" s="6"/>
      <c r="EH2306" s="6"/>
      <c r="EI2306" s="6"/>
      <c r="EJ2306" s="17"/>
    </row>
    <row r="2307" spans="119:140" x14ac:dyDescent="0.2">
      <c r="DO2307" s="6"/>
      <c r="DP2307" s="24"/>
      <c r="DQ2307" s="24"/>
      <c r="DR2307" s="6"/>
      <c r="DS2307" s="6"/>
      <c r="DT2307" s="6"/>
      <c r="DU2307" s="6"/>
      <c r="DV2307" s="17"/>
      <c r="DW2307" s="9"/>
      <c r="DX2307" s="9"/>
      <c r="DY2307" s="9"/>
      <c r="DZ2307" s="17"/>
      <c r="EA2307" s="6"/>
      <c r="EB2307" s="6"/>
      <c r="EC2307" s="6"/>
      <c r="ED2307" s="6"/>
      <c r="EE2307" s="6"/>
      <c r="EF2307" s="6"/>
      <c r="EG2307" s="6"/>
      <c r="EH2307" s="6"/>
      <c r="EI2307" s="6"/>
      <c r="EJ2307" s="17"/>
    </row>
    <row r="2308" spans="119:140" x14ac:dyDescent="0.2">
      <c r="DO2308" s="6"/>
      <c r="DP2308" s="24"/>
      <c r="DQ2308" s="24"/>
      <c r="DR2308" s="6"/>
      <c r="DS2308" s="6"/>
      <c r="DT2308" s="6"/>
      <c r="DU2308" s="6"/>
      <c r="DV2308" s="17"/>
      <c r="DW2308" s="9"/>
      <c r="DX2308" s="9"/>
      <c r="DY2308" s="9"/>
      <c r="DZ2308" s="17"/>
      <c r="EA2308" s="6"/>
      <c r="EB2308" s="6"/>
      <c r="EC2308" s="6"/>
      <c r="ED2308" s="6"/>
      <c r="EE2308" s="6"/>
      <c r="EF2308" s="6"/>
      <c r="EG2308" s="6"/>
      <c r="EH2308" s="6"/>
      <c r="EI2308" s="6"/>
      <c r="EJ2308" s="17"/>
    </row>
    <row r="2309" spans="119:140" x14ac:dyDescent="0.2">
      <c r="DO2309" s="6"/>
      <c r="DP2309" s="24"/>
      <c r="DQ2309" s="24"/>
      <c r="DR2309" s="6"/>
      <c r="DS2309" s="6"/>
      <c r="DT2309" s="6"/>
      <c r="DU2309" s="6"/>
      <c r="DV2309" s="17"/>
      <c r="DW2309" s="9"/>
      <c r="DX2309" s="9"/>
      <c r="DY2309" s="9"/>
      <c r="DZ2309" s="17"/>
      <c r="EA2309" s="6"/>
      <c r="EB2309" s="6"/>
      <c r="EC2309" s="6"/>
      <c r="ED2309" s="6"/>
      <c r="EE2309" s="6"/>
      <c r="EF2309" s="6"/>
      <c r="EG2309" s="6"/>
      <c r="EH2309" s="6"/>
      <c r="EI2309" s="6"/>
      <c r="EJ2309" s="17"/>
    </row>
    <row r="2310" spans="119:140" x14ac:dyDescent="0.2">
      <c r="DO2310" s="6"/>
      <c r="DP2310" s="24"/>
      <c r="DQ2310" s="24"/>
      <c r="DR2310" s="6"/>
      <c r="DS2310" s="6"/>
      <c r="DT2310" s="6"/>
      <c r="DU2310" s="6"/>
      <c r="DV2310" s="17"/>
      <c r="DW2310" s="9"/>
      <c r="DX2310" s="9"/>
      <c r="DY2310" s="9"/>
      <c r="DZ2310" s="17"/>
      <c r="EA2310" s="6"/>
      <c r="EB2310" s="6"/>
      <c r="EC2310" s="6"/>
      <c r="ED2310" s="6"/>
      <c r="EE2310" s="6"/>
      <c r="EF2310" s="6"/>
      <c r="EG2310" s="6"/>
      <c r="EH2310" s="6"/>
      <c r="EI2310" s="6"/>
      <c r="EJ2310" s="17"/>
    </row>
    <row r="2311" spans="119:140" x14ac:dyDescent="0.2">
      <c r="DO2311" s="6"/>
      <c r="DP2311" s="24"/>
      <c r="DQ2311" s="24"/>
      <c r="DR2311" s="6"/>
      <c r="DS2311" s="6"/>
      <c r="DT2311" s="6"/>
      <c r="DU2311" s="6"/>
      <c r="DV2311" s="17"/>
      <c r="DW2311" s="9"/>
      <c r="DX2311" s="9"/>
      <c r="DY2311" s="9"/>
      <c r="DZ2311" s="17"/>
      <c r="EA2311" s="6"/>
      <c r="EB2311" s="6"/>
      <c r="EC2311" s="6"/>
      <c r="ED2311" s="6"/>
      <c r="EE2311" s="6"/>
      <c r="EF2311" s="6"/>
      <c r="EG2311" s="6"/>
      <c r="EH2311" s="6"/>
      <c r="EI2311" s="6"/>
      <c r="EJ2311" s="17"/>
    </row>
    <row r="2312" spans="119:140" x14ac:dyDescent="0.2">
      <c r="DO2312" s="6"/>
      <c r="DP2312" s="24"/>
      <c r="DQ2312" s="24"/>
      <c r="DR2312" s="6"/>
      <c r="DS2312" s="6"/>
      <c r="DT2312" s="6"/>
      <c r="DU2312" s="6"/>
      <c r="DV2312" s="17"/>
      <c r="DW2312" s="9"/>
      <c r="DX2312" s="9"/>
      <c r="DY2312" s="9"/>
      <c r="DZ2312" s="17"/>
      <c r="EA2312" s="6"/>
      <c r="EB2312" s="6"/>
      <c r="EC2312" s="6"/>
      <c r="ED2312" s="6"/>
      <c r="EE2312" s="6"/>
      <c r="EF2312" s="6"/>
      <c r="EG2312" s="6"/>
      <c r="EH2312" s="6"/>
      <c r="EI2312" s="6"/>
      <c r="EJ2312" s="17"/>
    </row>
    <row r="2313" spans="119:140" x14ac:dyDescent="0.2">
      <c r="DO2313" s="6"/>
      <c r="DP2313" s="24"/>
      <c r="DQ2313" s="24"/>
      <c r="DR2313" s="6"/>
      <c r="DS2313" s="6"/>
      <c r="DT2313" s="6"/>
      <c r="DU2313" s="6"/>
      <c r="DV2313" s="17"/>
      <c r="DW2313" s="9"/>
      <c r="DX2313" s="9"/>
      <c r="DY2313" s="9"/>
      <c r="DZ2313" s="17"/>
      <c r="EA2313" s="6"/>
      <c r="EB2313" s="6"/>
      <c r="EC2313" s="6"/>
      <c r="ED2313" s="6"/>
      <c r="EE2313" s="6"/>
      <c r="EF2313" s="6"/>
      <c r="EG2313" s="6"/>
      <c r="EH2313" s="6"/>
      <c r="EI2313" s="6"/>
      <c r="EJ2313" s="17"/>
    </row>
    <row r="2314" spans="119:140" x14ac:dyDescent="0.2">
      <c r="DO2314" s="6"/>
      <c r="DP2314" s="24"/>
      <c r="DQ2314" s="24"/>
      <c r="DR2314" s="6"/>
      <c r="DS2314" s="6"/>
      <c r="DT2314" s="6"/>
      <c r="DU2314" s="6"/>
      <c r="DV2314" s="17"/>
      <c r="DW2314" s="9"/>
      <c r="DX2314" s="9"/>
      <c r="DY2314" s="9"/>
      <c r="DZ2314" s="17"/>
      <c r="EA2314" s="6"/>
      <c r="EB2314" s="6"/>
      <c r="EC2314" s="6"/>
      <c r="ED2314" s="6"/>
      <c r="EE2314" s="6"/>
      <c r="EF2314" s="6"/>
      <c r="EG2314" s="6"/>
      <c r="EH2314" s="6"/>
      <c r="EI2314" s="6"/>
      <c r="EJ2314" s="17"/>
    </row>
    <row r="2315" spans="119:140" x14ac:dyDescent="0.2">
      <c r="DO2315" s="6"/>
      <c r="DP2315" s="24"/>
      <c r="DQ2315" s="24"/>
      <c r="DR2315" s="6"/>
      <c r="DS2315" s="6"/>
      <c r="DT2315" s="6"/>
      <c r="DU2315" s="6"/>
      <c r="DV2315" s="17"/>
      <c r="DW2315" s="9"/>
      <c r="DX2315" s="9"/>
      <c r="DY2315" s="9"/>
      <c r="DZ2315" s="17"/>
      <c r="EA2315" s="6"/>
      <c r="EB2315" s="6"/>
      <c r="EC2315" s="6"/>
      <c r="ED2315" s="6"/>
      <c r="EE2315" s="6"/>
      <c r="EF2315" s="6"/>
      <c r="EG2315" s="6"/>
      <c r="EH2315" s="6"/>
      <c r="EI2315" s="6"/>
      <c r="EJ2315" s="17"/>
    </row>
    <row r="2316" spans="119:140" x14ac:dyDescent="0.2">
      <c r="DO2316" s="6"/>
      <c r="DP2316" s="24"/>
      <c r="DQ2316" s="24"/>
      <c r="DR2316" s="6"/>
      <c r="DS2316" s="6"/>
      <c r="DT2316" s="6"/>
      <c r="DU2316" s="6"/>
      <c r="DV2316" s="17"/>
      <c r="DW2316" s="9"/>
      <c r="DX2316" s="9"/>
      <c r="DY2316" s="9"/>
      <c r="DZ2316" s="17"/>
      <c r="EA2316" s="6"/>
      <c r="EB2316" s="6"/>
      <c r="EC2316" s="6"/>
      <c r="ED2316" s="6"/>
      <c r="EE2316" s="6"/>
      <c r="EF2316" s="6"/>
      <c r="EG2316" s="6"/>
      <c r="EH2316" s="6"/>
      <c r="EI2316" s="6"/>
      <c r="EJ2316" s="17"/>
    </row>
    <row r="2317" spans="119:140" x14ac:dyDescent="0.2">
      <c r="DO2317" s="6"/>
      <c r="DP2317" s="24"/>
      <c r="DQ2317" s="24"/>
      <c r="DR2317" s="6"/>
      <c r="DS2317" s="6"/>
      <c r="DT2317" s="6"/>
      <c r="DU2317" s="6"/>
      <c r="DV2317" s="17"/>
      <c r="DW2317" s="9"/>
      <c r="DX2317" s="9"/>
      <c r="DY2317" s="9"/>
      <c r="DZ2317" s="17"/>
      <c r="EA2317" s="6"/>
      <c r="EB2317" s="6"/>
      <c r="EC2317" s="6"/>
      <c r="ED2317" s="6"/>
      <c r="EE2317" s="6"/>
      <c r="EF2317" s="6"/>
      <c r="EG2317" s="6"/>
      <c r="EH2317" s="6"/>
      <c r="EI2317" s="6"/>
      <c r="EJ2317" s="17"/>
    </row>
    <row r="2318" spans="119:140" x14ac:dyDescent="0.2">
      <c r="DO2318" s="6"/>
      <c r="DP2318" s="24"/>
      <c r="DQ2318" s="24"/>
      <c r="DR2318" s="6"/>
      <c r="DS2318" s="6"/>
      <c r="DT2318" s="6"/>
      <c r="DU2318" s="6"/>
      <c r="DV2318" s="17"/>
      <c r="DW2318" s="9"/>
      <c r="DX2318" s="9"/>
      <c r="DY2318" s="9"/>
      <c r="DZ2318" s="17"/>
      <c r="EA2318" s="6"/>
      <c r="EB2318" s="6"/>
      <c r="EC2318" s="6"/>
      <c r="ED2318" s="6"/>
      <c r="EE2318" s="6"/>
      <c r="EF2318" s="6"/>
      <c r="EG2318" s="6"/>
      <c r="EH2318" s="6"/>
      <c r="EI2318" s="6"/>
      <c r="EJ2318" s="17"/>
    </row>
    <row r="2319" spans="119:140" x14ac:dyDescent="0.2">
      <c r="DO2319" s="6"/>
      <c r="DP2319" s="24"/>
      <c r="DQ2319" s="24"/>
      <c r="DR2319" s="6"/>
      <c r="DS2319" s="6"/>
      <c r="DT2319" s="6"/>
      <c r="DU2319" s="6"/>
      <c r="DV2319" s="17"/>
      <c r="DW2319" s="9"/>
      <c r="DX2319" s="9"/>
      <c r="DY2319" s="9"/>
      <c r="DZ2319" s="17"/>
      <c r="EA2319" s="6"/>
      <c r="EB2319" s="6"/>
      <c r="EC2319" s="6"/>
      <c r="ED2319" s="6"/>
      <c r="EE2319" s="6"/>
      <c r="EF2319" s="6"/>
      <c r="EG2319" s="6"/>
      <c r="EH2319" s="6"/>
      <c r="EI2319" s="6"/>
      <c r="EJ2319" s="17"/>
    </row>
    <row r="2320" spans="119:140" x14ac:dyDescent="0.2">
      <c r="DO2320" s="6"/>
      <c r="DP2320" s="24"/>
      <c r="DQ2320" s="24"/>
      <c r="DR2320" s="6"/>
      <c r="DS2320" s="6"/>
      <c r="DT2320" s="6"/>
      <c r="DU2320" s="6"/>
      <c r="DV2320" s="17"/>
      <c r="DW2320" s="9"/>
      <c r="DX2320" s="9"/>
      <c r="DY2320" s="9"/>
      <c r="DZ2320" s="17"/>
      <c r="EA2320" s="6"/>
      <c r="EB2320" s="6"/>
      <c r="EC2320" s="6"/>
      <c r="ED2320" s="6"/>
      <c r="EE2320" s="6"/>
      <c r="EF2320" s="6"/>
      <c r="EG2320" s="6"/>
      <c r="EH2320" s="6"/>
      <c r="EI2320" s="6"/>
      <c r="EJ2320" s="17"/>
    </row>
    <row r="2321" spans="119:140" x14ac:dyDescent="0.2">
      <c r="DO2321" s="6"/>
      <c r="DP2321" s="24"/>
      <c r="DQ2321" s="24"/>
      <c r="DR2321" s="6"/>
      <c r="DS2321" s="6"/>
      <c r="DT2321" s="6"/>
      <c r="DU2321" s="6"/>
      <c r="DV2321" s="17"/>
      <c r="DW2321" s="9"/>
      <c r="DX2321" s="9"/>
      <c r="DY2321" s="9"/>
      <c r="DZ2321" s="17"/>
      <c r="EA2321" s="6"/>
      <c r="EB2321" s="6"/>
      <c r="EC2321" s="6"/>
      <c r="ED2321" s="6"/>
      <c r="EE2321" s="6"/>
      <c r="EF2321" s="6"/>
      <c r="EG2321" s="6"/>
      <c r="EH2321" s="6"/>
      <c r="EI2321" s="6"/>
      <c r="EJ2321" s="17"/>
    </row>
    <row r="2322" spans="119:140" x14ac:dyDescent="0.2">
      <c r="DO2322" s="6"/>
      <c r="DP2322" s="24"/>
      <c r="DQ2322" s="24"/>
      <c r="DR2322" s="6"/>
      <c r="DS2322" s="6"/>
      <c r="DT2322" s="6"/>
      <c r="DU2322" s="6"/>
      <c r="DV2322" s="17"/>
      <c r="DW2322" s="9"/>
      <c r="DX2322" s="9"/>
      <c r="DY2322" s="9"/>
      <c r="DZ2322" s="17"/>
      <c r="EA2322" s="6"/>
      <c r="EB2322" s="6"/>
      <c r="EC2322" s="6"/>
      <c r="ED2322" s="6"/>
      <c r="EE2322" s="6"/>
      <c r="EF2322" s="6"/>
      <c r="EG2322" s="6"/>
      <c r="EH2322" s="6"/>
      <c r="EI2322" s="6"/>
      <c r="EJ2322" s="17"/>
    </row>
    <row r="2323" spans="119:140" x14ac:dyDescent="0.2">
      <c r="DO2323" s="6"/>
      <c r="DP2323" s="24"/>
      <c r="DQ2323" s="24"/>
      <c r="DR2323" s="6"/>
      <c r="DS2323" s="6"/>
      <c r="DT2323" s="6"/>
      <c r="DU2323" s="6"/>
      <c r="DV2323" s="17"/>
      <c r="DW2323" s="9"/>
      <c r="DX2323" s="9"/>
      <c r="DY2323" s="9"/>
      <c r="DZ2323" s="17"/>
      <c r="EA2323" s="6"/>
      <c r="EB2323" s="6"/>
      <c r="EC2323" s="6"/>
      <c r="ED2323" s="6"/>
      <c r="EE2323" s="6"/>
      <c r="EF2323" s="6"/>
      <c r="EG2323" s="6"/>
      <c r="EH2323" s="6"/>
      <c r="EI2323" s="6"/>
      <c r="EJ2323" s="17"/>
    </row>
    <row r="2324" spans="119:140" x14ac:dyDescent="0.2">
      <c r="DO2324" s="6"/>
      <c r="DP2324" s="24"/>
      <c r="DQ2324" s="24"/>
      <c r="DR2324" s="6"/>
      <c r="DS2324" s="6"/>
      <c r="DT2324" s="6"/>
      <c r="DU2324" s="6"/>
      <c r="DV2324" s="17"/>
      <c r="DW2324" s="9"/>
      <c r="DX2324" s="9"/>
      <c r="DY2324" s="9"/>
      <c r="DZ2324" s="17"/>
      <c r="EA2324" s="6"/>
      <c r="EB2324" s="6"/>
      <c r="EC2324" s="6"/>
      <c r="ED2324" s="6"/>
      <c r="EE2324" s="6"/>
      <c r="EF2324" s="6"/>
      <c r="EG2324" s="6"/>
      <c r="EH2324" s="6"/>
      <c r="EI2324" s="6"/>
      <c r="EJ2324" s="17"/>
    </row>
    <row r="2325" spans="119:140" x14ac:dyDescent="0.2">
      <c r="DO2325" s="6"/>
      <c r="DP2325" s="24"/>
      <c r="DQ2325" s="24"/>
      <c r="DR2325" s="6"/>
      <c r="DS2325" s="6"/>
      <c r="DT2325" s="6"/>
      <c r="DU2325" s="6"/>
      <c r="DV2325" s="17"/>
      <c r="DW2325" s="9"/>
      <c r="DX2325" s="9"/>
      <c r="DY2325" s="9"/>
      <c r="DZ2325" s="17"/>
      <c r="EA2325" s="6"/>
      <c r="EB2325" s="6"/>
      <c r="EC2325" s="6"/>
      <c r="ED2325" s="6"/>
      <c r="EE2325" s="6"/>
      <c r="EF2325" s="6"/>
      <c r="EG2325" s="6"/>
      <c r="EH2325" s="6"/>
      <c r="EI2325" s="6"/>
      <c r="EJ2325" s="17"/>
    </row>
    <row r="2326" spans="119:140" x14ac:dyDescent="0.2">
      <c r="DO2326" s="6"/>
      <c r="DP2326" s="24"/>
      <c r="DQ2326" s="24"/>
      <c r="DR2326" s="6"/>
      <c r="DS2326" s="6"/>
      <c r="DT2326" s="6"/>
      <c r="DU2326" s="6"/>
      <c r="DV2326" s="17"/>
      <c r="DW2326" s="9"/>
      <c r="DX2326" s="9"/>
      <c r="DY2326" s="9"/>
      <c r="DZ2326" s="17"/>
      <c r="EA2326" s="6"/>
      <c r="EB2326" s="6"/>
      <c r="EC2326" s="6"/>
      <c r="ED2326" s="6"/>
      <c r="EE2326" s="6"/>
      <c r="EF2326" s="6"/>
      <c r="EG2326" s="6"/>
      <c r="EH2326" s="6"/>
      <c r="EI2326" s="6"/>
      <c r="EJ2326" s="17"/>
    </row>
    <row r="2327" spans="119:140" x14ac:dyDescent="0.2">
      <c r="DO2327" s="6"/>
      <c r="DP2327" s="24"/>
      <c r="DQ2327" s="24"/>
      <c r="DR2327" s="6"/>
      <c r="DS2327" s="6"/>
      <c r="DT2327" s="6"/>
      <c r="DU2327" s="6"/>
      <c r="DV2327" s="17"/>
      <c r="DW2327" s="9"/>
      <c r="DX2327" s="9"/>
      <c r="DY2327" s="9"/>
      <c r="DZ2327" s="17"/>
      <c r="EA2327" s="6"/>
      <c r="EB2327" s="6"/>
      <c r="EC2327" s="6"/>
      <c r="ED2327" s="6"/>
      <c r="EE2327" s="6"/>
      <c r="EF2327" s="6"/>
      <c r="EG2327" s="6"/>
      <c r="EH2327" s="6"/>
      <c r="EI2327" s="6"/>
      <c r="EJ2327" s="17"/>
    </row>
    <row r="2328" spans="119:140" x14ac:dyDescent="0.2">
      <c r="DO2328" s="6"/>
      <c r="DP2328" s="24"/>
      <c r="DQ2328" s="24"/>
      <c r="DR2328" s="6"/>
      <c r="DS2328" s="6"/>
      <c r="DT2328" s="6"/>
      <c r="DU2328" s="6"/>
      <c r="DV2328" s="17"/>
      <c r="DW2328" s="9"/>
      <c r="DX2328" s="9"/>
      <c r="DY2328" s="9"/>
      <c r="DZ2328" s="17"/>
      <c r="EA2328" s="6"/>
      <c r="EB2328" s="6"/>
      <c r="EC2328" s="6"/>
      <c r="ED2328" s="6"/>
      <c r="EE2328" s="6"/>
      <c r="EF2328" s="6"/>
      <c r="EG2328" s="6"/>
      <c r="EH2328" s="6"/>
      <c r="EI2328" s="6"/>
      <c r="EJ2328" s="17"/>
    </row>
    <row r="2329" spans="119:140" x14ac:dyDescent="0.2">
      <c r="DO2329" s="6"/>
      <c r="DP2329" s="24"/>
      <c r="DQ2329" s="24"/>
      <c r="DR2329" s="6"/>
      <c r="DS2329" s="6"/>
      <c r="DT2329" s="6"/>
      <c r="DU2329" s="6"/>
      <c r="DV2329" s="17"/>
      <c r="DW2329" s="9"/>
      <c r="DX2329" s="9"/>
      <c r="DY2329" s="9"/>
      <c r="DZ2329" s="17"/>
      <c r="EA2329" s="6"/>
      <c r="EB2329" s="6"/>
      <c r="EC2329" s="6"/>
      <c r="ED2329" s="6"/>
      <c r="EE2329" s="6"/>
      <c r="EF2329" s="6"/>
      <c r="EG2329" s="6"/>
      <c r="EH2329" s="6"/>
      <c r="EI2329" s="6"/>
      <c r="EJ2329" s="17"/>
    </row>
    <row r="2330" spans="119:140" x14ac:dyDescent="0.2">
      <c r="DO2330" s="6"/>
      <c r="DP2330" s="24"/>
      <c r="DQ2330" s="24"/>
      <c r="DR2330" s="6"/>
      <c r="DS2330" s="6"/>
      <c r="DT2330" s="6"/>
      <c r="DU2330" s="6"/>
      <c r="DV2330" s="17"/>
      <c r="DW2330" s="9"/>
      <c r="DX2330" s="9"/>
      <c r="DY2330" s="9"/>
      <c r="DZ2330" s="17"/>
      <c r="EA2330" s="6"/>
      <c r="EB2330" s="6"/>
      <c r="EC2330" s="6"/>
      <c r="ED2330" s="6"/>
      <c r="EE2330" s="6"/>
      <c r="EF2330" s="6"/>
      <c r="EG2330" s="6"/>
      <c r="EH2330" s="6"/>
      <c r="EI2330" s="6"/>
      <c r="EJ2330" s="17"/>
    </row>
    <row r="2331" spans="119:140" x14ac:dyDescent="0.2">
      <c r="DO2331" s="6"/>
      <c r="DP2331" s="24"/>
      <c r="DQ2331" s="24"/>
      <c r="DR2331" s="6"/>
      <c r="DS2331" s="6"/>
      <c r="DT2331" s="6"/>
      <c r="DU2331" s="6"/>
      <c r="DV2331" s="17"/>
      <c r="DW2331" s="9"/>
      <c r="DX2331" s="9"/>
      <c r="DY2331" s="9"/>
      <c r="DZ2331" s="17"/>
      <c r="EA2331" s="6"/>
      <c r="EB2331" s="6"/>
      <c r="EC2331" s="6"/>
      <c r="ED2331" s="6"/>
      <c r="EE2331" s="6"/>
      <c r="EF2331" s="6"/>
      <c r="EG2331" s="6"/>
      <c r="EH2331" s="6"/>
      <c r="EI2331" s="6"/>
      <c r="EJ2331" s="17"/>
    </row>
    <row r="2332" spans="119:140" x14ac:dyDescent="0.2">
      <c r="DO2332" s="6"/>
      <c r="DP2332" s="24"/>
      <c r="DQ2332" s="24"/>
      <c r="DR2332" s="6"/>
      <c r="DS2332" s="6"/>
      <c r="DT2332" s="6"/>
      <c r="DU2332" s="6"/>
      <c r="DV2332" s="17"/>
      <c r="DW2332" s="9"/>
      <c r="DX2332" s="9"/>
      <c r="DY2332" s="9"/>
      <c r="DZ2332" s="17"/>
      <c r="EA2332" s="6"/>
      <c r="EB2332" s="6"/>
      <c r="EC2332" s="6"/>
      <c r="ED2332" s="6"/>
      <c r="EE2332" s="6"/>
      <c r="EF2332" s="6"/>
      <c r="EG2332" s="6"/>
      <c r="EH2332" s="6"/>
      <c r="EI2332" s="6"/>
      <c r="EJ2332" s="17"/>
    </row>
    <row r="2333" spans="119:140" x14ac:dyDescent="0.2">
      <c r="DO2333" s="6"/>
      <c r="DP2333" s="24"/>
      <c r="DQ2333" s="24"/>
      <c r="DR2333" s="6"/>
      <c r="DS2333" s="6"/>
      <c r="DT2333" s="6"/>
      <c r="DU2333" s="6"/>
      <c r="DV2333" s="17"/>
      <c r="DW2333" s="9"/>
      <c r="DX2333" s="9"/>
      <c r="DY2333" s="9"/>
      <c r="DZ2333" s="17"/>
      <c r="EA2333" s="6"/>
      <c r="EB2333" s="6"/>
      <c r="EC2333" s="6"/>
      <c r="ED2333" s="6"/>
      <c r="EE2333" s="6"/>
      <c r="EF2333" s="6"/>
      <c r="EG2333" s="6"/>
      <c r="EH2333" s="6"/>
      <c r="EI2333" s="6"/>
      <c r="EJ2333" s="17"/>
    </row>
    <row r="2334" spans="119:140" x14ac:dyDescent="0.2">
      <c r="DO2334" s="6"/>
      <c r="DP2334" s="24"/>
      <c r="DQ2334" s="24"/>
      <c r="DR2334" s="6"/>
      <c r="DS2334" s="6"/>
      <c r="DT2334" s="6"/>
      <c r="DU2334" s="6"/>
      <c r="DV2334" s="17"/>
      <c r="DW2334" s="9"/>
      <c r="DX2334" s="9"/>
      <c r="DY2334" s="9"/>
      <c r="DZ2334" s="17"/>
      <c r="EA2334" s="6"/>
      <c r="EB2334" s="6"/>
      <c r="EC2334" s="6"/>
      <c r="ED2334" s="6"/>
      <c r="EE2334" s="6"/>
      <c r="EF2334" s="6"/>
      <c r="EG2334" s="6"/>
      <c r="EH2334" s="6"/>
      <c r="EI2334" s="6"/>
      <c r="EJ2334" s="17"/>
    </row>
    <row r="2335" spans="119:140" x14ac:dyDescent="0.2">
      <c r="DO2335" s="6"/>
      <c r="DP2335" s="24"/>
      <c r="DQ2335" s="24"/>
      <c r="DR2335" s="6"/>
      <c r="DS2335" s="6"/>
      <c r="DT2335" s="6"/>
      <c r="DU2335" s="6"/>
      <c r="DV2335" s="17"/>
      <c r="DW2335" s="9"/>
      <c r="DX2335" s="9"/>
      <c r="DY2335" s="9"/>
      <c r="DZ2335" s="17"/>
      <c r="EA2335" s="6"/>
      <c r="EB2335" s="6"/>
      <c r="EC2335" s="6"/>
      <c r="ED2335" s="6"/>
      <c r="EE2335" s="6"/>
      <c r="EF2335" s="6"/>
      <c r="EG2335" s="6"/>
      <c r="EH2335" s="6"/>
      <c r="EI2335" s="6"/>
      <c r="EJ2335" s="17"/>
    </row>
    <row r="2336" spans="119:140" x14ac:dyDescent="0.2">
      <c r="DO2336" s="6"/>
      <c r="DP2336" s="24"/>
      <c r="DQ2336" s="24"/>
      <c r="DR2336" s="6"/>
      <c r="DS2336" s="6"/>
      <c r="DT2336" s="6"/>
      <c r="DU2336" s="6"/>
      <c r="DV2336" s="17"/>
      <c r="DW2336" s="9"/>
      <c r="DX2336" s="9"/>
      <c r="DY2336" s="9"/>
      <c r="DZ2336" s="17"/>
      <c r="EA2336" s="6"/>
      <c r="EB2336" s="6"/>
      <c r="EC2336" s="6"/>
      <c r="ED2336" s="6"/>
      <c r="EE2336" s="6"/>
      <c r="EF2336" s="6"/>
      <c r="EG2336" s="6"/>
      <c r="EH2336" s="6"/>
      <c r="EI2336" s="6"/>
      <c r="EJ2336" s="17"/>
    </row>
    <row r="2337" spans="119:140" x14ac:dyDescent="0.2">
      <c r="DO2337" s="6"/>
      <c r="DP2337" s="24"/>
      <c r="DQ2337" s="24"/>
      <c r="DR2337" s="6"/>
      <c r="DS2337" s="6"/>
      <c r="DT2337" s="6"/>
      <c r="DU2337" s="6"/>
      <c r="DV2337" s="17"/>
      <c r="DW2337" s="9"/>
      <c r="DX2337" s="9"/>
      <c r="DY2337" s="9"/>
      <c r="DZ2337" s="17"/>
      <c r="EA2337" s="6"/>
      <c r="EB2337" s="6"/>
      <c r="EC2337" s="6"/>
      <c r="ED2337" s="6"/>
      <c r="EE2337" s="6"/>
      <c r="EF2337" s="6"/>
      <c r="EG2337" s="6"/>
      <c r="EH2337" s="6"/>
      <c r="EI2337" s="6"/>
      <c r="EJ2337" s="17"/>
    </row>
    <row r="2338" spans="119:140" x14ac:dyDescent="0.2">
      <c r="DO2338" s="6"/>
      <c r="DP2338" s="24"/>
      <c r="DQ2338" s="24"/>
      <c r="DR2338" s="6"/>
      <c r="DS2338" s="6"/>
      <c r="DT2338" s="6"/>
      <c r="DU2338" s="6"/>
      <c r="DV2338" s="17"/>
      <c r="DW2338" s="9"/>
      <c r="DX2338" s="9"/>
      <c r="DY2338" s="9"/>
      <c r="DZ2338" s="17"/>
      <c r="EA2338" s="6"/>
      <c r="EB2338" s="6"/>
      <c r="EC2338" s="6"/>
      <c r="ED2338" s="6"/>
      <c r="EE2338" s="6"/>
      <c r="EF2338" s="6"/>
      <c r="EG2338" s="6"/>
      <c r="EH2338" s="6"/>
      <c r="EI2338" s="6"/>
      <c r="EJ2338" s="17"/>
    </row>
    <row r="2339" spans="119:140" x14ac:dyDescent="0.2">
      <c r="DO2339" s="6"/>
      <c r="DP2339" s="24"/>
      <c r="DQ2339" s="24"/>
      <c r="DR2339" s="6"/>
      <c r="DS2339" s="6"/>
      <c r="DT2339" s="6"/>
      <c r="DU2339" s="6"/>
      <c r="DV2339" s="17"/>
      <c r="DW2339" s="9"/>
      <c r="DX2339" s="9"/>
      <c r="DY2339" s="9"/>
      <c r="DZ2339" s="17"/>
      <c r="EA2339" s="6"/>
      <c r="EB2339" s="6"/>
      <c r="EC2339" s="6"/>
      <c r="ED2339" s="6"/>
      <c r="EE2339" s="6"/>
      <c r="EF2339" s="6"/>
      <c r="EG2339" s="6"/>
      <c r="EH2339" s="6"/>
      <c r="EI2339" s="6"/>
      <c r="EJ2339" s="17"/>
    </row>
    <row r="2340" spans="119:140" x14ac:dyDescent="0.2">
      <c r="DO2340" s="6"/>
      <c r="DP2340" s="24"/>
      <c r="DQ2340" s="24"/>
      <c r="DR2340" s="6"/>
      <c r="DS2340" s="6"/>
      <c r="DT2340" s="6"/>
      <c r="DU2340" s="6"/>
      <c r="DV2340" s="17"/>
      <c r="DW2340" s="9"/>
      <c r="DX2340" s="9"/>
      <c r="DY2340" s="9"/>
      <c r="DZ2340" s="17"/>
      <c r="EA2340" s="6"/>
      <c r="EB2340" s="6"/>
      <c r="EC2340" s="6"/>
      <c r="ED2340" s="6"/>
      <c r="EE2340" s="6"/>
      <c r="EF2340" s="6"/>
      <c r="EG2340" s="6"/>
      <c r="EH2340" s="6"/>
      <c r="EI2340" s="6"/>
      <c r="EJ2340" s="17"/>
    </row>
    <row r="2341" spans="119:140" x14ac:dyDescent="0.2">
      <c r="DO2341" s="6"/>
      <c r="DP2341" s="24"/>
      <c r="DQ2341" s="24"/>
      <c r="DR2341" s="6"/>
      <c r="DS2341" s="6"/>
      <c r="DT2341" s="6"/>
      <c r="DU2341" s="6"/>
      <c r="DV2341" s="17"/>
      <c r="DW2341" s="9"/>
      <c r="DX2341" s="9"/>
      <c r="DY2341" s="9"/>
      <c r="DZ2341" s="17"/>
      <c r="EA2341" s="6"/>
      <c r="EB2341" s="6"/>
      <c r="EC2341" s="6"/>
      <c r="ED2341" s="6"/>
      <c r="EE2341" s="6"/>
      <c r="EF2341" s="6"/>
      <c r="EG2341" s="6"/>
      <c r="EH2341" s="6"/>
      <c r="EI2341" s="6"/>
      <c r="EJ2341" s="17"/>
    </row>
    <row r="2342" spans="119:140" x14ac:dyDescent="0.2">
      <c r="DO2342" s="6"/>
      <c r="DP2342" s="24"/>
      <c r="DQ2342" s="24"/>
      <c r="DR2342" s="6"/>
      <c r="DS2342" s="6"/>
      <c r="DT2342" s="6"/>
      <c r="DU2342" s="6"/>
      <c r="DV2342" s="17"/>
      <c r="DW2342" s="9"/>
      <c r="DX2342" s="9"/>
      <c r="DY2342" s="9"/>
      <c r="DZ2342" s="17"/>
      <c r="EA2342" s="6"/>
      <c r="EB2342" s="6"/>
      <c r="EC2342" s="6"/>
      <c r="ED2342" s="6"/>
      <c r="EE2342" s="6"/>
      <c r="EF2342" s="6"/>
      <c r="EG2342" s="6"/>
      <c r="EH2342" s="6"/>
      <c r="EI2342" s="6"/>
      <c r="EJ2342" s="17"/>
    </row>
    <row r="2343" spans="119:140" x14ac:dyDescent="0.2">
      <c r="DO2343" s="6"/>
      <c r="DP2343" s="24"/>
      <c r="DQ2343" s="24"/>
      <c r="DR2343" s="6"/>
      <c r="DS2343" s="6"/>
      <c r="DT2343" s="6"/>
      <c r="DU2343" s="6"/>
      <c r="DV2343" s="17"/>
      <c r="DW2343" s="9"/>
      <c r="DX2343" s="9"/>
      <c r="DY2343" s="9"/>
      <c r="DZ2343" s="17"/>
      <c r="EA2343" s="6"/>
      <c r="EB2343" s="6"/>
      <c r="EC2343" s="6"/>
      <c r="ED2343" s="6"/>
      <c r="EE2343" s="6"/>
      <c r="EF2343" s="6"/>
      <c r="EG2343" s="6"/>
      <c r="EH2343" s="6"/>
      <c r="EI2343" s="6"/>
      <c r="EJ2343" s="17"/>
    </row>
    <row r="2344" spans="119:140" x14ac:dyDescent="0.2">
      <c r="DO2344" s="6"/>
      <c r="DP2344" s="24"/>
      <c r="DQ2344" s="24"/>
      <c r="DR2344" s="6"/>
      <c r="DS2344" s="6"/>
      <c r="DT2344" s="6"/>
      <c r="DU2344" s="6"/>
      <c r="DV2344" s="17"/>
      <c r="DW2344" s="9"/>
      <c r="DX2344" s="9"/>
      <c r="DY2344" s="9"/>
      <c r="DZ2344" s="17"/>
      <c r="EA2344" s="6"/>
      <c r="EB2344" s="6"/>
      <c r="EC2344" s="6"/>
      <c r="ED2344" s="6"/>
      <c r="EE2344" s="6"/>
      <c r="EF2344" s="6"/>
      <c r="EG2344" s="6"/>
      <c r="EH2344" s="6"/>
      <c r="EI2344" s="6"/>
      <c r="EJ2344" s="17"/>
    </row>
    <row r="2345" spans="119:140" x14ac:dyDescent="0.2">
      <c r="DO2345" s="6"/>
      <c r="DP2345" s="24"/>
      <c r="DQ2345" s="24"/>
      <c r="DR2345" s="6"/>
      <c r="DS2345" s="6"/>
      <c r="DT2345" s="6"/>
      <c r="DU2345" s="6"/>
      <c r="DV2345" s="17"/>
      <c r="DW2345" s="9"/>
      <c r="DX2345" s="9"/>
      <c r="DY2345" s="9"/>
      <c r="DZ2345" s="17"/>
      <c r="EA2345" s="6"/>
      <c r="EB2345" s="6"/>
      <c r="EC2345" s="6"/>
      <c r="ED2345" s="6"/>
      <c r="EE2345" s="6"/>
      <c r="EF2345" s="6"/>
      <c r="EG2345" s="6"/>
      <c r="EH2345" s="6"/>
      <c r="EI2345" s="6"/>
      <c r="EJ2345" s="17"/>
    </row>
    <row r="2346" spans="119:140" x14ac:dyDescent="0.2">
      <c r="DO2346" s="6"/>
      <c r="DP2346" s="24"/>
      <c r="DQ2346" s="24"/>
      <c r="DR2346" s="6"/>
      <c r="DS2346" s="6"/>
      <c r="DT2346" s="6"/>
      <c r="DU2346" s="6"/>
      <c r="DV2346" s="17"/>
      <c r="DW2346" s="9"/>
      <c r="DX2346" s="9"/>
      <c r="DY2346" s="9"/>
      <c r="DZ2346" s="17"/>
      <c r="EA2346" s="6"/>
      <c r="EB2346" s="6"/>
      <c r="EC2346" s="6"/>
      <c r="ED2346" s="6"/>
      <c r="EE2346" s="6"/>
      <c r="EF2346" s="6"/>
      <c r="EG2346" s="6"/>
      <c r="EH2346" s="6"/>
      <c r="EI2346" s="6"/>
      <c r="EJ2346" s="17"/>
    </row>
    <row r="2347" spans="119:140" x14ac:dyDescent="0.2">
      <c r="DO2347" s="6"/>
      <c r="DP2347" s="24"/>
      <c r="DQ2347" s="24"/>
      <c r="DR2347" s="6"/>
      <c r="DS2347" s="6"/>
      <c r="DT2347" s="6"/>
      <c r="DU2347" s="6"/>
      <c r="DV2347" s="17"/>
      <c r="DW2347" s="9"/>
      <c r="DX2347" s="9"/>
      <c r="DY2347" s="9"/>
      <c r="DZ2347" s="17"/>
      <c r="EA2347" s="6"/>
      <c r="EB2347" s="6"/>
      <c r="EC2347" s="6"/>
      <c r="ED2347" s="6"/>
      <c r="EE2347" s="6"/>
      <c r="EF2347" s="6"/>
      <c r="EG2347" s="6"/>
      <c r="EH2347" s="6"/>
      <c r="EI2347" s="6"/>
      <c r="EJ2347" s="17"/>
    </row>
    <row r="2348" spans="119:140" x14ac:dyDescent="0.2">
      <c r="DO2348" s="6"/>
      <c r="DP2348" s="24"/>
      <c r="DQ2348" s="24"/>
      <c r="DR2348" s="6"/>
      <c r="DS2348" s="6"/>
      <c r="DT2348" s="6"/>
      <c r="DU2348" s="6"/>
      <c r="DV2348" s="17"/>
      <c r="DW2348" s="9"/>
      <c r="DX2348" s="9"/>
      <c r="DY2348" s="9"/>
      <c r="DZ2348" s="17"/>
      <c r="EA2348" s="6"/>
      <c r="EB2348" s="6"/>
      <c r="EC2348" s="6"/>
      <c r="ED2348" s="6"/>
      <c r="EE2348" s="6"/>
      <c r="EF2348" s="6"/>
      <c r="EG2348" s="6"/>
      <c r="EH2348" s="6"/>
      <c r="EI2348" s="6"/>
      <c r="EJ2348" s="17"/>
    </row>
    <row r="2349" spans="119:140" x14ac:dyDescent="0.2">
      <c r="DO2349" s="6"/>
      <c r="DP2349" s="24"/>
      <c r="DQ2349" s="24"/>
      <c r="DR2349" s="6"/>
      <c r="DS2349" s="6"/>
      <c r="DT2349" s="6"/>
      <c r="DU2349" s="6"/>
      <c r="DV2349" s="17"/>
      <c r="DW2349" s="9"/>
      <c r="DX2349" s="9"/>
      <c r="DY2349" s="9"/>
      <c r="DZ2349" s="17"/>
      <c r="EA2349" s="6"/>
      <c r="EB2349" s="6"/>
      <c r="EC2349" s="6"/>
      <c r="ED2349" s="6"/>
      <c r="EE2349" s="6"/>
      <c r="EF2349" s="6"/>
      <c r="EG2349" s="6"/>
      <c r="EH2349" s="6"/>
      <c r="EI2349" s="6"/>
      <c r="EJ2349" s="17"/>
    </row>
    <row r="2350" spans="119:140" x14ac:dyDescent="0.2">
      <c r="DO2350" s="6"/>
      <c r="DP2350" s="24"/>
      <c r="DQ2350" s="24"/>
      <c r="DR2350" s="6"/>
      <c r="DS2350" s="6"/>
      <c r="DT2350" s="6"/>
      <c r="DU2350" s="6"/>
      <c r="DV2350" s="17"/>
      <c r="DW2350" s="9"/>
      <c r="DX2350" s="9"/>
      <c r="DY2350" s="9"/>
      <c r="DZ2350" s="17"/>
      <c r="EA2350" s="6"/>
      <c r="EB2350" s="6"/>
      <c r="EC2350" s="6"/>
      <c r="ED2350" s="6"/>
      <c r="EE2350" s="6"/>
      <c r="EF2350" s="6"/>
      <c r="EG2350" s="6"/>
      <c r="EH2350" s="6"/>
      <c r="EI2350" s="6"/>
      <c r="EJ2350" s="17"/>
    </row>
    <row r="2351" spans="119:140" x14ac:dyDescent="0.2">
      <c r="DO2351" s="6"/>
      <c r="DP2351" s="24"/>
      <c r="DQ2351" s="24"/>
      <c r="DR2351" s="6"/>
      <c r="DS2351" s="6"/>
      <c r="DT2351" s="6"/>
      <c r="DU2351" s="6"/>
      <c r="DV2351" s="17"/>
      <c r="DW2351" s="9"/>
      <c r="DX2351" s="9"/>
      <c r="DY2351" s="9"/>
      <c r="DZ2351" s="17"/>
      <c r="EA2351" s="6"/>
      <c r="EB2351" s="6"/>
      <c r="EC2351" s="6"/>
      <c r="ED2351" s="6"/>
      <c r="EE2351" s="6"/>
      <c r="EF2351" s="6"/>
      <c r="EG2351" s="6"/>
      <c r="EH2351" s="6"/>
      <c r="EI2351" s="6"/>
      <c r="EJ2351" s="17"/>
    </row>
    <row r="2352" spans="119:140" x14ac:dyDescent="0.2">
      <c r="DO2352" s="6"/>
      <c r="DP2352" s="24"/>
      <c r="DQ2352" s="24"/>
      <c r="DR2352" s="6"/>
      <c r="DS2352" s="6"/>
      <c r="DT2352" s="6"/>
      <c r="DU2352" s="6"/>
      <c r="DV2352" s="17"/>
      <c r="DW2352" s="9"/>
      <c r="DX2352" s="9"/>
      <c r="DY2352" s="9"/>
      <c r="DZ2352" s="17"/>
      <c r="EA2352" s="6"/>
      <c r="EB2352" s="6"/>
      <c r="EC2352" s="6"/>
      <c r="ED2352" s="6"/>
      <c r="EE2352" s="6"/>
      <c r="EF2352" s="6"/>
      <c r="EG2352" s="6"/>
      <c r="EH2352" s="6"/>
      <c r="EI2352" s="6"/>
      <c r="EJ2352" s="17"/>
    </row>
    <row r="2353" spans="119:140" x14ac:dyDescent="0.2">
      <c r="DO2353" s="6"/>
      <c r="DP2353" s="24"/>
      <c r="DQ2353" s="24"/>
      <c r="DR2353" s="6"/>
      <c r="DS2353" s="6"/>
      <c r="DT2353" s="6"/>
      <c r="DU2353" s="6"/>
      <c r="DV2353" s="17"/>
      <c r="DW2353" s="9"/>
      <c r="DX2353" s="9"/>
      <c r="DY2353" s="9"/>
      <c r="DZ2353" s="17"/>
      <c r="EA2353" s="6"/>
      <c r="EB2353" s="6"/>
      <c r="EC2353" s="6"/>
      <c r="ED2353" s="6"/>
      <c r="EE2353" s="6"/>
      <c r="EF2353" s="6"/>
      <c r="EG2353" s="6"/>
      <c r="EH2353" s="6"/>
      <c r="EI2353" s="6"/>
      <c r="EJ2353" s="17"/>
    </row>
    <row r="2354" spans="119:140" x14ac:dyDescent="0.2">
      <c r="DO2354" s="6"/>
      <c r="DP2354" s="24"/>
      <c r="DQ2354" s="24"/>
      <c r="DR2354" s="6"/>
      <c r="DS2354" s="6"/>
      <c r="DT2354" s="6"/>
      <c r="DU2354" s="6"/>
      <c r="DV2354" s="17"/>
      <c r="DW2354" s="9"/>
      <c r="DX2354" s="9"/>
      <c r="DY2354" s="9"/>
      <c r="DZ2354" s="17"/>
      <c r="EA2354" s="6"/>
      <c r="EB2354" s="6"/>
      <c r="EC2354" s="6"/>
      <c r="ED2354" s="6"/>
      <c r="EE2354" s="6"/>
      <c r="EF2354" s="6"/>
      <c r="EG2354" s="6"/>
      <c r="EH2354" s="6"/>
      <c r="EI2354" s="6"/>
      <c r="EJ2354" s="17"/>
    </row>
    <row r="2355" spans="119:140" x14ac:dyDescent="0.2">
      <c r="DO2355" s="6"/>
      <c r="DP2355" s="24"/>
      <c r="DQ2355" s="24"/>
      <c r="DR2355" s="6"/>
      <c r="DS2355" s="6"/>
      <c r="DT2355" s="6"/>
      <c r="DU2355" s="6"/>
      <c r="DV2355" s="17"/>
      <c r="DW2355" s="9"/>
      <c r="DX2355" s="9"/>
      <c r="DY2355" s="9"/>
      <c r="DZ2355" s="17"/>
      <c r="EA2355" s="6"/>
      <c r="EB2355" s="6"/>
      <c r="EC2355" s="6"/>
      <c r="ED2355" s="6"/>
      <c r="EE2355" s="6"/>
      <c r="EF2355" s="6"/>
      <c r="EG2355" s="6"/>
      <c r="EH2355" s="6"/>
      <c r="EI2355" s="6"/>
      <c r="EJ2355" s="17"/>
    </row>
    <row r="2356" spans="119:140" x14ac:dyDescent="0.2">
      <c r="DO2356" s="6"/>
      <c r="DP2356" s="24"/>
      <c r="DQ2356" s="24"/>
      <c r="DR2356" s="6"/>
      <c r="DS2356" s="6"/>
      <c r="DT2356" s="6"/>
      <c r="DU2356" s="6"/>
      <c r="DV2356" s="17"/>
      <c r="DW2356" s="9"/>
      <c r="DX2356" s="9"/>
      <c r="DY2356" s="9"/>
      <c r="DZ2356" s="17"/>
      <c r="EA2356" s="6"/>
      <c r="EB2356" s="6"/>
      <c r="EC2356" s="6"/>
      <c r="ED2356" s="6"/>
      <c r="EE2356" s="6"/>
      <c r="EF2356" s="6"/>
      <c r="EG2356" s="6"/>
      <c r="EH2356" s="6"/>
      <c r="EI2356" s="6"/>
      <c r="EJ2356" s="17"/>
    </row>
    <row r="2357" spans="119:140" x14ac:dyDescent="0.2">
      <c r="DO2357" s="6"/>
      <c r="DP2357" s="24"/>
      <c r="DQ2357" s="24"/>
      <c r="DR2357" s="6"/>
      <c r="DS2357" s="6"/>
      <c r="DT2357" s="6"/>
      <c r="DU2357" s="6"/>
      <c r="DV2357" s="17"/>
      <c r="DW2357" s="9"/>
      <c r="DX2357" s="9"/>
      <c r="DY2357" s="9"/>
      <c r="DZ2357" s="17"/>
      <c r="EA2357" s="6"/>
      <c r="EB2357" s="6"/>
      <c r="EC2357" s="6"/>
      <c r="ED2357" s="6"/>
      <c r="EE2357" s="6"/>
      <c r="EF2357" s="6"/>
      <c r="EG2357" s="6"/>
      <c r="EH2357" s="6"/>
      <c r="EI2357" s="6"/>
      <c r="EJ2357" s="17"/>
    </row>
    <row r="2358" spans="119:140" x14ac:dyDescent="0.2">
      <c r="DO2358" s="6"/>
      <c r="DP2358" s="24"/>
      <c r="DQ2358" s="24"/>
      <c r="DR2358" s="6"/>
      <c r="DS2358" s="6"/>
      <c r="DT2358" s="6"/>
      <c r="DU2358" s="6"/>
      <c r="DV2358" s="17"/>
      <c r="DW2358" s="9"/>
      <c r="DX2358" s="9"/>
      <c r="DY2358" s="9"/>
      <c r="DZ2358" s="17"/>
      <c r="EA2358" s="6"/>
      <c r="EB2358" s="6"/>
      <c r="EC2358" s="6"/>
      <c r="ED2358" s="6"/>
      <c r="EE2358" s="6"/>
      <c r="EF2358" s="6"/>
      <c r="EG2358" s="6"/>
      <c r="EH2358" s="6"/>
      <c r="EI2358" s="6"/>
      <c r="EJ2358" s="17"/>
    </row>
    <row r="2359" spans="119:140" x14ac:dyDescent="0.2">
      <c r="DO2359" s="6"/>
      <c r="DP2359" s="24"/>
      <c r="DQ2359" s="24"/>
      <c r="DR2359" s="6"/>
      <c r="DS2359" s="6"/>
      <c r="DT2359" s="6"/>
      <c r="DU2359" s="6"/>
      <c r="DV2359" s="17"/>
      <c r="DW2359" s="9"/>
      <c r="DX2359" s="9"/>
      <c r="DY2359" s="9"/>
      <c r="DZ2359" s="17"/>
      <c r="EA2359" s="6"/>
      <c r="EB2359" s="6"/>
      <c r="EC2359" s="6"/>
      <c r="ED2359" s="6"/>
      <c r="EE2359" s="6"/>
      <c r="EF2359" s="6"/>
      <c r="EG2359" s="6"/>
      <c r="EH2359" s="6"/>
      <c r="EI2359" s="6"/>
      <c r="EJ2359" s="17"/>
    </row>
    <row r="2360" spans="119:140" x14ac:dyDescent="0.2">
      <c r="DO2360" s="6"/>
      <c r="DP2360" s="24"/>
      <c r="DQ2360" s="24"/>
      <c r="DR2360" s="6"/>
      <c r="DS2360" s="6"/>
      <c r="DT2360" s="6"/>
      <c r="DU2360" s="6"/>
      <c r="DV2360" s="17"/>
      <c r="DW2360" s="9"/>
      <c r="DX2360" s="9"/>
      <c r="DY2360" s="9"/>
      <c r="DZ2360" s="17"/>
      <c r="EA2360" s="6"/>
      <c r="EB2360" s="6"/>
      <c r="EC2360" s="6"/>
      <c r="ED2360" s="6"/>
      <c r="EE2360" s="6"/>
      <c r="EF2360" s="6"/>
      <c r="EG2360" s="6"/>
      <c r="EH2360" s="6"/>
      <c r="EI2360" s="6"/>
      <c r="EJ2360" s="17"/>
    </row>
    <row r="2361" spans="119:140" x14ac:dyDescent="0.2">
      <c r="DO2361" s="6"/>
      <c r="DP2361" s="24"/>
      <c r="DQ2361" s="24"/>
      <c r="DR2361" s="6"/>
      <c r="DS2361" s="6"/>
      <c r="DT2361" s="6"/>
      <c r="DU2361" s="6"/>
      <c r="DV2361" s="17"/>
      <c r="DW2361" s="9"/>
      <c r="DX2361" s="9"/>
      <c r="DY2361" s="9"/>
      <c r="DZ2361" s="17"/>
      <c r="EA2361" s="6"/>
      <c r="EB2361" s="6"/>
      <c r="EC2361" s="6"/>
      <c r="ED2361" s="6"/>
      <c r="EE2361" s="6"/>
      <c r="EF2361" s="6"/>
      <c r="EG2361" s="6"/>
      <c r="EH2361" s="6"/>
      <c r="EI2361" s="6"/>
      <c r="EJ2361" s="17"/>
    </row>
    <row r="2362" spans="119:140" x14ac:dyDescent="0.2">
      <c r="DO2362" s="6"/>
      <c r="DP2362" s="24"/>
      <c r="DQ2362" s="24"/>
      <c r="DR2362" s="6"/>
      <c r="DS2362" s="6"/>
      <c r="DT2362" s="6"/>
      <c r="DU2362" s="6"/>
      <c r="DV2362" s="17"/>
      <c r="DW2362" s="9"/>
      <c r="DX2362" s="9"/>
      <c r="DY2362" s="9"/>
      <c r="DZ2362" s="17"/>
      <c r="EA2362" s="6"/>
      <c r="EB2362" s="6"/>
      <c r="EC2362" s="6"/>
      <c r="ED2362" s="6"/>
      <c r="EE2362" s="6"/>
      <c r="EF2362" s="6"/>
      <c r="EG2362" s="6"/>
      <c r="EH2362" s="6"/>
      <c r="EI2362" s="6"/>
      <c r="EJ2362" s="17"/>
    </row>
    <row r="2363" spans="119:140" x14ac:dyDescent="0.2">
      <c r="DO2363" s="6"/>
      <c r="DP2363" s="24"/>
      <c r="DQ2363" s="24"/>
      <c r="DR2363" s="6"/>
      <c r="DS2363" s="6"/>
      <c r="DT2363" s="6"/>
      <c r="DU2363" s="6"/>
      <c r="DV2363" s="17"/>
      <c r="DW2363" s="9"/>
      <c r="DX2363" s="9"/>
      <c r="DY2363" s="9"/>
      <c r="DZ2363" s="17"/>
      <c r="EA2363" s="6"/>
      <c r="EB2363" s="6"/>
      <c r="EC2363" s="6"/>
      <c r="ED2363" s="6"/>
      <c r="EE2363" s="6"/>
      <c r="EF2363" s="6"/>
      <c r="EG2363" s="6"/>
      <c r="EH2363" s="6"/>
      <c r="EI2363" s="6"/>
      <c r="EJ2363" s="17"/>
    </row>
    <row r="2364" spans="119:140" x14ac:dyDescent="0.2">
      <c r="DO2364" s="6"/>
      <c r="DP2364" s="24"/>
      <c r="DQ2364" s="24"/>
      <c r="DR2364" s="6"/>
      <c r="DS2364" s="6"/>
      <c r="DT2364" s="6"/>
      <c r="DU2364" s="6"/>
      <c r="DV2364" s="17"/>
      <c r="DW2364" s="9"/>
      <c r="DX2364" s="9"/>
      <c r="DY2364" s="9"/>
      <c r="DZ2364" s="17"/>
      <c r="EA2364" s="6"/>
      <c r="EB2364" s="6"/>
      <c r="EC2364" s="6"/>
      <c r="ED2364" s="6"/>
      <c r="EE2364" s="6"/>
      <c r="EF2364" s="6"/>
      <c r="EG2364" s="6"/>
      <c r="EH2364" s="6"/>
      <c r="EI2364" s="6"/>
      <c r="EJ2364" s="17"/>
    </row>
    <row r="2365" spans="119:140" x14ac:dyDescent="0.2">
      <c r="DO2365" s="6"/>
      <c r="DP2365" s="24"/>
      <c r="DQ2365" s="24"/>
      <c r="DR2365" s="6"/>
      <c r="DS2365" s="6"/>
      <c r="DT2365" s="6"/>
      <c r="DU2365" s="6"/>
      <c r="DV2365" s="17"/>
      <c r="DW2365" s="9"/>
      <c r="DX2365" s="9"/>
      <c r="DY2365" s="9"/>
      <c r="DZ2365" s="17"/>
      <c r="EA2365" s="6"/>
      <c r="EB2365" s="6"/>
      <c r="EC2365" s="6"/>
      <c r="ED2365" s="6"/>
      <c r="EE2365" s="6"/>
      <c r="EF2365" s="6"/>
      <c r="EG2365" s="6"/>
      <c r="EH2365" s="6"/>
      <c r="EI2365" s="6"/>
      <c r="EJ2365" s="17"/>
    </row>
    <row r="2366" spans="119:140" x14ac:dyDescent="0.2">
      <c r="DO2366" s="6"/>
      <c r="DP2366" s="24"/>
      <c r="DQ2366" s="24"/>
      <c r="DR2366" s="6"/>
      <c r="DS2366" s="6"/>
      <c r="DT2366" s="6"/>
      <c r="DU2366" s="6"/>
      <c r="DV2366" s="17"/>
      <c r="DW2366" s="9"/>
      <c r="DX2366" s="9"/>
      <c r="DY2366" s="9"/>
      <c r="DZ2366" s="17"/>
      <c r="EA2366" s="6"/>
      <c r="EB2366" s="6"/>
      <c r="EC2366" s="6"/>
      <c r="ED2366" s="6"/>
      <c r="EE2366" s="6"/>
      <c r="EF2366" s="6"/>
      <c r="EG2366" s="6"/>
      <c r="EH2366" s="6"/>
      <c r="EI2366" s="6"/>
      <c r="EJ2366" s="17"/>
    </row>
    <row r="2367" spans="119:140" x14ac:dyDescent="0.2">
      <c r="DO2367" s="6"/>
      <c r="DP2367" s="24"/>
      <c r="DQ2367" s="24"/>
      <c r="DR2367" s="6"/>
      <c r="DS2367" s="6"/>
      <c r="DT2367" s="6"/>
      <c r="DU2367" s="6"/>
      <c r="DV2367" s="17"/>
      <c r="DW2367" s="9"/>
      <c r="DX2367" s="9"/>
      <c r="DY2367" s="9"/>
      <c r="DZ2367" s="17"/>
      <c r="EA2367" s="6"/>
      <c r="EB2367" s="6"/>
      <c r="EC2367" s="6"/>
      <c r="ED2367" s="6"/>
      <c r="EE2367" s="6"/>
      <c r="EF2367" s="6"/>
      <c r="EG2367" s="6"/>
      <c r="EH2367" s="6"/>
      <c r="EI2367" s="6"/>
      <c r="EJ2367" s="17"/>
    </row>
    <row r="2368" spans="119:140" x14ac:dyDescent="0.2">
      <c r="DO2368" s="6"/>
      <c r="DP2368" s="24"/>
      <c r="DQ2368" s="24"/>
      <c r="DR2368" s="6"/>
      <c r="DS2368" s="6"/>
      <c r="DT2368" s="6"/>
      <c r="DU2368" s="6"/>
      <c r="DV2368" s="17"/>
      <c r="DW2368" s="9"/>
      <c r="DX2368" s="9"/>
      <c r="DY2368" s="9"/>
      <c r="DZ2368" s="17"/>
      <c r="EA2368" s="6"/>
      <c r="EB2368" s="6"/>
      <c r="EC2368" s="6"/>
      <c r="ED2368" s="6"/>
      <c r="EE2368" s="6"/>
      <c r="EF2368" s="6"/>
      <c r="EG2368" s="6"/>
      <c r="EH2368" s="6"/>
      <c r="EI2368" s="6"/>
      <c r="EJ2368" s="17"/>
    </row>
    <row r="2369" spans="119:140" x14ac:dyDescent="0.2">
      <c r="DO2369" s="6"/>
      <c r="DP2369" s="24"/>
      <c r="DQ2369" s="24"/>
      <c r="DR2369" s="6"/>
      <c r="DS2369" s="6"/>
      <c r="DT2369" s="6"/>
      <c r="DU2369" s="6"/>
      <c r="DV2369" s="17"/>
      <c r="DW2369" s="9"/>
      <c r="DX2369" s="9"/>
      <c r="DY2369" s="9"/>
      <c r="DZ2369" s="17"/>
      <c r="EA2369" s="6"/>
      <c r="EB2369" s="6"/>
      <c r="EC2369" s="6"/>
      <c r="ED2369" s="6"/>
      <c r="EE2369" s="6"/>
      <c r="EF2369" s="6"/>
      <c r="EG2369" s="6"/>
      <c r="EH2369" s="6"/>
      <c r="EI2369" s="6"/>
      <c r="EJ2369" s="17"/>
    </row>
    <row r="2370" spans="119:140" x14ac:dyDescent="0.2">
      <c r="DO2370" s="6"/>
      <c r="DP2370" s="24"/>
      <c r="DQ2370" s="24"/>
      <c r="DR2370" s="6"/>
      <c r="DS2370" s="6"/>
      <c r="DT2370" s="6"/>
      <c r="DU2370" s="6"/>
      <c r="DV2370" s="17"/>
      <c r="DW2370" s="9"/>
      <c r="DX2370" s="9"/>
      <c r="DY2370" s="9"/>
      <c r="DZ2370" s="17"/>
      <c r="EA2370" s="6"/>
      <c r="EB2370" s="6"/>
      <c r="EC2370" s="6"/>
      <c r="ED2370" s="6"/>
      <c r="EE2370" s="6"/>
      <c r="EF2370" s="6"/>
      <c r="EG2370" s="6"/>
      <c r="EH2370" s="6"/>
      <c r="EI2370" s="6"/>
      <c r="EJ2370" s="17"/>
    </row>
    <row r="2371" spans="119:140" x14ac:dyDescent="0.2">
      <c r="DO2371" s="6"/>
      <c r="DP2371" s="24"/>
      <c r="DQ2371" s="24"/>
      <c r="DR2371" s="6"/>
      <c r="DS2371" s="6"/>
      <c r="DT2371" s="6"/>
      <c r="DU2371" s="6"/>
      <c r="DV2371" s="17"/>
      <c r="DW2371" s="9"/>
      <c r="DX2371" s="9"/>
      <c r="DY2371" s="9"/>
      <c r="DZ2371" s="17"/>
      <c r="EA2371" s="6"/>
      <c r="EB2371" s="6"/>
      <c r="EC2371" s="6"/>
      <c r="ED2371" s="6"/>
      <c r="EE2371" s="6"/>
      <c r="EF2371" s="6"/>
      <c r="EG2371" s="6"/>
      <c r="EH2371" s="6"/>
      <c r="EI2371" s="6"/>
      <c r="EJ2371" s="17"/>
    </row>
    <row r="2372" spans="119:140" x14ac:dyDescent="0.2">
      <c r="DO2372" s="6"/>
      <c r="DP2372" s="24"/>
      <c r="DQ2372" s="24"/>
      <c r="DR2372" s="6"/>
      <c r="DS2372" s="6"/>
      <c r="DT2372" s="6"/>
      <c r="DU2372" s="6"/>
      <c r="DV2372" s="17"/>
      <c r="DW2372" s="9"/>
      <c r="DX2372" s="9"/>
      <c r="DY2372" s="9"/>
      <c r="DZ2372" s="17"/>
      <c r="EA2372" s="6"/>
      <c r="EB2372" s="6"/>
      <c r="EC2372" s="6"/>
      <c r="ED2372" s="6"/>
      <c r="EE2372" s="6"/>
      <c r="EF2372" s="6"/>
      <c r="EG2372" s="6"/>
      <c r="EH2372" s="6"/>
      <c r="EI2372" s="6"/>
      <c r="EJ2372" s="17"/>
    </row>
    <row r="2373" spans="119:140" x14ac:dyDescent="0.2">
      <c r="DO2373" s="6"/>
      <c r="DP2373" s="24"/>
      <c r="DQ2373" s="24"/>
      <c r="DR2373" s="6"/>
      <c r="DS2373" s="6"/>
      <c r="DT2373" s="6"/>
      <c r="DU2373" s="6"/>
      <c r="DV2373" s="17"/>
      <c r="DW2373" s="9"/>
      <c r="DX2373" s="9"/>
      <c r="DY2373" s="9"/>
      <c r="DZ2373" s="17"/>
      <c r="EA2373" s="6"/>
      <c r="EB2373" s="6"/>
      <c r="EC2373" s="6"/>
      <c r="ED2373" s="6"/>
      <c r="EE2373" s="6"/>
      <c r="EF2373" s="6"/>
      <c r="EG2373" s="6"/>
      <c r="EH2373" s="6"/>
      <c r="EI2373" s="6"/>
      <c r="EJ2373" s="17"/>
    </row>
    <row r="2374" spans="119:140" x14ac:dyDescent="0.2">
      <c r="DO2374" s="6"/>
      <c r="DP2374" s="24"/>
      <c r="DQ2374" s="24"/>
      <c r="DR2374" s="6"/>
      <c r="DS2374" s="6"/>
      <c r="DT2374" s="6"/>
      <c r="DU2374" s="6"/>
      <c r="DV2374" s="17"/>
      <c r="DW2374" s="9"/>
      <c r="DX2374" s="9"/>
      <c r="DY2374" s="9"/>
      <c r="DZ2374" s="17"/>
      <c r="EA2374" s="6"/>
      <c r="EB2374" s="6"/>
      <c r="EC2374" s="6"/>
      <c r="ED2374" s="6"/>
      <c r="EE2374" s="6"/>
      <c r="EF2374" s="6"/>
      <c r="EG2374" s="6"/>
      <c r="EH2374" s="6"/>
      <c r="EI2374" s="6"/>
      <c r="EJ2374" s="17"/>
    </row>
    <row r="2375" spans="119:140" x14ac:dyDescent="0.2">
      <c r="DO2375" s="6"/>
      <c r="DP2375" s="24"/>
      <c r="DQ2375" s="24"/>
      <c r="DR2375" s="6"/>
      <c r="DS2375" s="6"/>
      <c r="DT2375" s="6"/>
      <c r="DU2375" s="6"/>
      <c r="DV2375" s="17"/>
      <c r="DW2375" s="9"/>
      <c r="DX2375" s="9"/>
      <c r="DY2375" s="9"/>
      <c r="DZ2375" s="17"/>
      <c r="EA2375" s="6"/>
      <c r="EB2375" s="6"/>
      <c r="EC2375" s="6"/>
      <c r="ED2375" s="6"/>
      <c r="EE2375" s="6"/>
      <c r="EF2375" s="6"/>
      <c r="EG2375" s="6"/>
      <c r="EH2375" s="6"/>
      <c r="EI2375" s="6"/>
      <c r="EJ2375" s="17"/>
    </row>
    <row r="2376" spans="119:140" x14ac:dyDescent="0.2">
      <c r="DO2376" s="6"/>
      <c r="DP2376" s="24"/>
      <c r="DQ2376" s="24"/>
      <c r="DR2376" s="6"/>
      <c r="DS2376" s="6"/>
      <c r="DT2376" s="6"/>
      <c r="DU2376" s="6"/>
      <c r="DV2376" s="17"/>
      <c r="DW2376" s="9"/>
      <c r="DX2376" s="9"/>
      <c r="DY2376" s="9"/>
      <c r="DZ2376" s="17"/>
      <c r="EA2376" s="6"/>
      <c r="EB2376" s="6"/>
      <c r="EC2376" s="6"/>
      <c r="ED2376" s="6"/>
      <c r="EE2376" s="6"/>
      <c r="EF2376" s="6"/>
      <c r="EG2376" s="6"/>
      <c r="EH2376" s="6"/>
      <c r="EI2376" s="6"/>
      <c r="EJ2376" s="17"/>
    </row>
    <row r="2377" spans="119:140" x14ac:dyDescent="0.2">
      <c r="DO2377" s="6"/>
      <c r="DP2377" s="24"/>
      <c r="DQ2377" s="24"/>
      <c r="DR2377" s="6"/>
      <c r="DS2377" s="6"/>
      <c r="DT2377" s="6"/>
      <c r="DU2377" s="6"/>
      <c r="DV2377" s="17"/>
      <c r="DW2377" s="9"/>
      <c r="DX2377" s="9"/>
      <c r="DY2377" s="9"/>
      <c r="DZ2377" s="17"/>
      <c r="EA2377" s="6"/>
      <c r="EB2377" s="6"/>
      <c r="EC2377" s="6"/>
      <c r="ED2377" s="6"/>
      <c r="EE2377" s="6"/>
      <c r="EF2377" s="6"/>
      <c r="EG2377" s="6"/>
      <c r="EH2377" s="6"/>
      <c r="EI2377" s="6"/>
      <c r="EJ2377" s="17"/>
    </row>
    <row r="2378" spans="119:140" x14ac:dyDescent="0.2">
      <c r="DO2378" s="6"/>
      <c r="DP2378" s="24"/>
      <c r="DQ2378" s="24"/>
      <c r="DR2378" s="6"/>
      <c r="DS2378" s="6"/>
      <c r="DT2378" s="6"/>
      <c r="DU2378" s="6"/>
      <c r="DV2378" s="17"/>
      <c r="DW2378" s="9"/>
      <c r="DX2378" s="9"/>
      <c r="DY2378" s="9"/>
      <c r="DZ2378" s="17"/>
      <c r="EA2378" s="6"/>
      <c r="EB2378" s="6"/>
      <c r="EC2378" s="6"/>
      <c r="ED2378" s="6"/>
      <c r="EE2378" s="6"/>
      <c r="EF2378" s="6"/>
      <c r="EG2378" s="6"/>
      <c r="EH2378" s="6"/>
      <c r="EI2378" s="6"/>
      <c r="EJ2378" s="17"/>
    </row>
    <row r="2379" spans="119:140" x14ac:dyDescent="0.2">
      <c r="DO2379" s="6"/>
      <c r="DP2379" s="24"/>
      <c r="DQ2379" s="24"/>
      <c r="DR2379" s="6"/>
      <c r="DS2379" s="6"/>
      <c r="DT2379" s="6"/>
      <c r="DU2379" s="6"/>
      <c r="DV2379" s="17"/>
      <c r="DW2379" s="9"/>
      <c r="DX2379" s="9"/>
      <c r="DY2379" s="9"/>
      <c r="DZ2379" s="17"/>
      <c r="EA2379" s="6"/>
      <c r="EB2379" s="6"/>
      <c r="EC2379" s="6"/>
      <c r="ED2379" s="6"/>
      <c r="EE2379" s="6"/>
      <c r="EF2379" s="6"/>
      <c r="EG2379" s="6"/>
      <c r="EH2379" s="6"/>
      <c r="EI2379" s="6"/>
      <c r="EJ2379" s="17"/>
    </row>
    <row r="2380" spans="119:140" x14ac:dyDescent="0.2">
      <c r="DO2380" s="6"/>
      <c r="DP2380" s="24"/>
      <c r="DQ2380" s="24"/>
      <c r="DR2380" s="6"/>
      <c r="DS2380" s="6"/>
      <c r="DT2380" s="6"/>
      <c r="DU2380" s="6"/>
      <c r="DV2380" s="17"/>
      <c r="DW2380" s="9"/>
      <c r="DX2380" s="9"/>
      <c r="DY2380" s="9"/>
      <c r="DZ2380" s="17"/>
      <c r="EA2380" s="6"/>
      <c r="EB2380" s="6"/>
      <c r="EC2380" s="6"/>
      <c r="ED2380" s="6"/>
      <c r="EE2380" s="6"/>
      <c r="EF2380" s="6"/>
      <c r="EG2380" s="6"/>
      <c r="EH2380" s="6"/>
      <c r="EI2380" s="6"/>
      <c r="EJ2380" s="17"/>
    </row>
    <row r="2381" spans="119:140" x14ac:dyDescent="0.2">
      <c r="DO2381" s="6"/>
      <c r="DP2381" s="24"/>
      <c r="DQ2381" s="24"/>
      <c r="DR2381" s="6"/>
      <c r="DS2381" s="6"/>
      <c r="DT2381" s="6"/>
      <c r="DU2381" s="6"/>
      <c r="DV2381" s="17"/>
      <c r="DW2381" s="9"/>
      <c r="DX2381" s="9"/>
      <c r="DY2381" s="9"/>
      <c r="DZ2381" s="17"/>
      <c r="EA2381" s="6"/>
      <c r="EB2381" s="6"/>
      <c r="EC2381" s="6"/>
      <c r="ED2381" s="6"/>
      <c r="EE2381" s="6"/>
      <c r="EF2381" s="6"/>
      <c r="EG2381" s="6"/>
      <c r="EH2381" s="6"/>
      <c r="EI2381" s="6"/>
      <c r="EJ2381" s="17"/>
    </row>
    <row r="2382" spans="119:140" x14ac:dyDescent="0.2">
      <c r="DO2382" s="6"/>
      <c r="DP2382" s="24"/>
      <c r="DQ2382" s="24"/>
      <c r="DR2382" s="6"/>
      <c r="DS2382" s="6"/>
      <c r="DT2382" s="6"/>
      <c r="DU2382" s="6"/>
      <c r="DV2382" s="17"/>
      <c r="DW2382" s="9"/>
      <c r="DX2382" s="9"/>
      <c r="DY2382" s="9"/>
      <c r="DZ2382" s="17"/>
      <c r="EA2382" s="6"/>
      <c r="EB2382" s="6"/>
      <c r="EC2382" s="6"/>
      <c r="ED2382" s="6"/>
      <c r="EE2382" s="6"/>
      <c r="EF2382" s="6"/>
      <c r="EG2382" s="6"/>
      <c r="EH2382" s="6"/>
      <c r="EI2382" s="6"/>
      <c r="EJ2382" s="17"/>
    </row>
    <row r="2383" spans="119:140" x14ac:dyDescent="0.2">
      <c r="DO2383" s="6"/>
      <c r="DP2383" s="24"/>
      <c r="DQ2383" s="24"/>
      <c r="DR2383" s="6"/>
      <c r="DS2383" s="6"/>
      <c r="DT2383" s="6"/>
      <c r="DU2383" s="6"/>
      <c r="DV2383" s="17"/>
      <c r="DW2383" s="9"/>
      <c r="DX2383" s="9"/>
      <c r="DY2383" s="9"/>
      <c r="DZ2383" s="17"/>
      <c r="EA2383" s="6"/>
      <c r="EB2383" s="6"/>
      <c r="EC2383" s="6"/>
      <c r="ED2383" s="6"/>
      <c r="EE2383" s="6"/>
      <c r="EF2383" s="6"/>
      <c r="EG2383" s="6"/>
      <c r="EH2383" s="6"/>
      <c r="EI2383" s="6"/>
      <c r="EJ2383" s="17"/>
    </row>
    <row r="2384" spans="119:140" x14ac:dyDescent="0.2">
      <c r="DO2384" s="6"/>
      <c r="DP2384" s="24"/>
      <c r="DQ2384" s="24"/>
      <c r="DR2384" s="6"/>
      <c r="DS2384" s="6"/>
      <c r="DT2384" s="6"/>
      <c r="DU2384" s="6"/>
      <c r="DV2384" s="17"/>
      <c r="DW2384" s="9"/>
      <c r="DX2384" s="9"/>
      <c r="DY2384" s="9"/>
      <c r="DZ2384" s="17"/>
      <c r="EA2384" s="6"/>
      <c r="EB2384" s="6"/>
      <c r="EC2384" s="6"/>
      <c r="ED2384" s="6"/>
      <c r="EE2384" s="6"/>
      <c r="EF2384" s="6"/>
      <c r="EG2384" s="6"/>
      <c r="EH2384" s="6"/>
      <c r="EI2384" s="6"/>
      <c r="EJ2384" s="17"/>
    </row>
    <row r="2385" spans="119:140" x14ac:dyDescent="0.2">
      <c r="DO2385" s="6"/>
      <c r="DP2385" s="24"/>
      <c r="DQ2385" s="24"/>
      <c r="DR2385" s="6"/>
      <c r="DS2385" s="6"/>
      <c r="DT2385" s="6"/>
      <c r="DU2385" s="6"/>
      <c r="DV2385" s="17"/>
      <c r="DW2385" s="9"/>
      <c r="DX2385" s="9"/>
      <c r="DY2385" s="9"/>
      <c r="DZ2385" s="17"/>
      <c r="EA2385" s="6"/>
      <c r="EB2385" s="6"/>
      <c r="EC2385" s="6"/>
      <c r="ED2385" s="6"/>
      <c r="EE2385" s="6"/>
      <c r="EF2385" s="6"/>
      <c r="EG2385" s="6"/>
      <c r="EH2385" s="6"/>
      <c r="EI2385" s="6"/>
      <c r="EJ2385" s="17"/>
    </row>
    <row r="2386" spans="119:140" x14ac:dyDescent="0.2">
      <c r="DO2386" s="6"/>
      <c r="DP2386" s="24"/>
      <c r="DQ2386" s="24"/>
      <c r="DR2386" s="6"/>
      <c r="DS2386" s="6"/>
      <c r="DT2386" s="6"/>
      <c r="DU2386" s="6"/>
      <c r="DV2386" s="17"/>
      <c r="DW2386" s="9"/>
      <c r="DX2386" s="9"/>
      <c r="DY2386" s="9"/>
      <c r="DZ2386" s="17"/>
      <c r="EA2386" s="6"/>
      <c r="EB2386" s="6"/>
      <c r="EC2386" s="6"/>
      <c r="ED2386" s="6"/>
      <c r="EE2386" s="6"/>
      <c r="EF2386" s="6"/>
      <c r="EG2386" s="6"/>
      <c r="EH2386" s="6"/>
      <c r="EI2386" s="6"/>
      <c r="EJ2386" s="17"/>
    </row>
    <row r="2387" spans="119:140" x14ac:dyDescent="0.2">
      <c r="DO2387" s="6"/>
      <c r="DP2387" s="24"/>
      <c r="DQ2387" s="24"/>
      <c r="DR2387" s="6"/>
      <c r="DS2387" s="6"/>
      <c r="DT2387" s="6"/>
      <c r="DU2387" s="6"/>
      <c r="DV2387" s="17"/>
      <c r="DW2387" s="9"/>
      <c r="DX2387" s="9"/>
      <c r="DY2387" s="9"/>
      <c r="DZ2387" s="17"/>
      <c r="EA2387" s="6"/>
      <c r="EB2387" s="6"/>
      <c r="EC2387" s="6"/>
      <c r="ED2387" s="6"/>
      <c r="EE2387" s="6"/>
      <c r="EF2387" s="6"/>
      <c r="EG2387" s="6"/>
      <c r="EH2387" s="6"/>
      <c r="EI2387" s="6"/>
      <c r="EJ2387" s="17"/>
    </row>
    <row r="2388" spans="119:140" x14ac:dyDescent="0.2">
      <c r="DO2388" s="6"/>
      <c r="DP2388" s="24"/>
      <c r="DQ2388" s="24"/>
      <c r="DR2388" s="6"/>
      <c r="DS2388" s="6"/>
      <c r="DT2388" s="6"/>
      <c r="DU2388" s="6"/>
      <c r="DV2388" s="17"/>
      <c r="DW2388" s="9"/>
      <c r="DX2388" s="9"/>
      <c r="DY2388" s="9"/>
      <c r="DZ2388" s="17"/>
      <c r="EA2388" s="6"/>
      <c r="EB2388" s="6"/>
      <c r="EC2388" s="6"/>
      <c r="ED2388" s="6"/>
      <c r="EE2388" s="6"/>
      <c r="EF2388" s="6"/>
      <c r="EG2388" s="6"/>
      <c r="EH2388" s="6"/>
      <c r="EI2388" s="6"/>
      <c r="EJ2388" s="17"/>
    </row>
    <row r="2389" spans="119:140" x14ac:dyDescent="0.2">
      <c r="DO2389" s="6"/>
      <c r="DP2389" s="24"/>
      <c r="DQ2389" s="24"/>
      <c r="DR2389" s="6"/>
      <c r="DS2389" s="6"/>
      <c r="DT2389" s="6"/>
      <c r="DU2389" s="6"/>
      <c r="DV2389" s="17"/>
      <c r="DW2389" s="9"/>
      <c r="DX2389" s="9"/>
      <c r="DY2389" s="9"/>
      <c r="DZ2389" s="17"/>
      <c r="EA2389" s="6"/>
      <c r="EB2389" s="6"/>
      <c r="EC2389" s="6"/>
      <c r="ED2389" s="6"/>
      <c r="EE2389" s="6"/>
      <c r="EF2389" s="6"/>
      <c r="EG2389" s="6"/>
      <c r="EH2389" s="6"/>
      <c r="EI2389" s="6"/>
      <c r="EJ2389" s="17"/>
    </row>
    <row r="2390" spans="119:140" x14ac:dyDescent="0.2">
      <c r="DO2390" s="6"/>
      <c r="DP2390" s="24"/>
      <c r="DQ2390" s="24"/>
      <c r="DR2390" s="6"/>
      <c r="DS2390" s="6"/>
      <c r="DT2390" s="6"/>
      <c r="DU2390" s="6"/>
      <c r="DV2390" s="17"/>
      <c r="DW2390" s="9"/>
      <c r="DX2390" s="9"/>
      <c r="DY2390" s="9"/>
      <c r="DZ2390" s="17"/>
      <c r="EA2390" s="6"/>
      <c r="EB2390" s="6"/>
      <c r="EC2390" s="6"/>
      <c r="ED2390" s="6"/>
      <c r="EE2390" s="6"/>
      <c r="EF2390" s="6"/>
      <c r="EG2390" s="6"/>
      <c r="EH2390" s="6"/>
      <c r="EI2390" s="6"/>
      <c r="EJ2390" s="17"/>
    </row>
    <row r="2391" spans="119:140" x14ac:dyDescent="0.2">
      <c r="DO2391" s="6"/>
      <c r="DP2391" s="24"/>
      <c r="DQ2391" s="24"/>
      <c r="DR2391" s="6"/>
      <c r="DS2391" s="6"/>
      <c r="DT2391" s="6"/>
      <c r="DU2391" s="6"/>
      <c r="DV2391" s="17"/>
      <c r="DW2391" s="9"/>
      <c r="DX2391" s="9"/>
      <c r="DY2391" s="9"/>
      <c r="DZ2391" s="17"/>
      <c r="EA2391" s="6"/>
      <c r="EB2391" s="6"/>
      <c r="EC2391" s="6"/>
      <c r="ED2391" s="6"/>
      <c r="EE2391" s="6"/>
      <c r="EF2391" s="6"/>
      <c r="EG2391" s="6"/>
      <c r="EH2391" s="6"/>
      <c r="EI2391" s="6"/>
      <c r="EJ2391" s="17"/>
    </row>
    <row r="2392" spans="119:140" x14ac:dyDescent="0.2">
      <c r="DO2392" s="6"/>
      <c r="DP2392" s="24"/>
      <c r="DQ2392" s="24"/>
      <c r="DR2392" s="6"/>
      <c r="DS2392" s="6"/>
      <c r="DT2392" s="6"/>
      <c r="DU2392" s="6"/>
      <c r="DV2392" s="17"/>
      <c r="DW2392" s="9"/>
      <c r="DX2392" s="9"/>
      <c r="DY2392" s="9"/>
      <c r="DZ2392" s="17"/>
      <c r="EA2392" s="6"/>
      <c r="EB2392" s="6"/>
      <c r="EC2392" s="6"/>
      <c r="ED2392" s="6"/>
      <c r="EE2392" s="6"/>
      <c r="EF2392" s="6"/>
      <c r="EG2392" s="6"/>
      <c r="EH2392" s="6"/>
      <c r="EI2392" s="6"/>
      <c r="EJ2392" s="17"/>
    </row>
    <row r="2393" spans="119:140" x14ac:dyDescent="0.2">
      <c r="DO2393" s="6"/>
      <c r="DP2393" s="24"/>
      <c r="DQ2393" s="24"/>
      <c r="DR2393" s="6"/>
      <c r="DS2393" s="6"/>
      <c r="DT2393" s="6"/>
      <c r="DU2393" s="6"/>
      <c r="DV2393" s="17"/>
      <c r="DW2393" s="9"/>
      <c r="DX2393" s="9"/>
      <c r="DY2393" s="9"/>
      <c r="DZ2393" s="17"/>
      <c r="EA2393" s="6"/>
      <c r="EB2393" s="6"/>
      <c r="EC2393" s="6"/>
      <c r="ED2393" s="6"/>
      <c r="EE2393" s="6"/>
      <c r="EF2393" s="6"/>
      <c r="EG2393" s="6"/>
      <c r="EH2393" s="6"/>
      <c r="EI2393" s="6"/>
      <c r="EJ2393" s="17"/>
    </row>
    <row r="2394" spans="119:140" x14ac:dyDescent="0.2">
      <c r="DO2394" s="6"/>
      <c r="DP2394" s="24"/>
      <c r="DQ2394" s="24"/>
      <c r="DR2394" s="6"/>
      <c r="DS2394" s="6"/>
      <c r="DT2394" s="6"/>
      <c r="DU2394" s="6"/>
      <c r="DV2394" s="17"/>
      <c r="DW2394" s="9"/>
      <c r="DX2394" s="9"/>
      <c r="DY2394" s="9"/>
      <c r="DZ2394" s="17"/>
      <c r="EA2394" s="6"/>
      <c r="EB2394" s="6"/>
      <c r="EC2394" s="6"/>
      <c r="ED2394" s="6"/>
      <c r="EE2394" s="6"/>
      <c r="EF2394" s="6"/>
      <c r="EG2394" s="6"/>
      <c r="EH2394" s="6"/>
      <c r="EI2394" s="6"/>
      <c r="EJ2394" s="17"/>
    </row>
    <row r="2395" spans="119:140" x14ac:dyDescent="0.2">
      <c r="DO2395" s="6"/>
      <c r="DP2395" s="24"/>
      <c r="DQ2395" s="24"/>
      <c r="DR2395" s="6"/>
      <c r="DS2395" s="6"/>
      <c r="DT2395" s="6"/>
      <c r="DU2395" s="6"/>
      <c r="DV2395" s="17"/>
      <c r="DW2395" s="9"/>
      <c r="DX2395" s="9"/>
      <c r="DY2395" s="9"/>
      <c r="DZ2395" s="17"/>
      <c r="EA2395" s="6"/>
      <c r="EB2395" s="6"/>
      <c r="EC2395" s="6"/>
      <c r="ED2395" s="6"/>
      <c r="EE2395" s="6"/>
      <c r="EF2395" s="6"/>
      <c r="EG2395" s="6"/>
      <c r="EH2395" s="6"/>
      <c r="EI2395" s="6"/>
      <c r="EJ2395" s="17"/>
    </row>
    <row r="2396" spans="119:140" x14ac:dyDescent="0.2">
      <c r="DO2396" s="6"/>
      <c r="DP2396" s="24"/>
      <c r="DQ2396" s="24"/>
      <c r="DR2396" s="6"/>
      <c r="DS2396" s="6"/>
      <c r="DT2396" s="6"/>
      <c r="DU2396" s="6"/>
      <c r="DV2396" s="17"/>
      <c r="DW2396" s="9"/>
      <c r="DX2396" s="9"/>
      <c r="DY2396" s="9"/>
      <c r="DZ2396" s="17"/>
      <c r="EA2396" s="6"/>
      <c r="EB2396" s="6"/>
      <c r="EC2396" s="6"/>
      <c r="ED2396" s="6"/>
      <c r="EE2396" s="6"/>
      <c r="EF2396" s="6"/>
      <c r="EG2396" s="6"/>
      <c r="EH2396" s="6"/>
      <c r="EI2396" s="6"/>
      <c r="EJ2396" s="17"/>
    </row>
    <row r="2397" spans="119:140" x14ac:dyDescent="0.2">
      <c r="DO2397" s="6"/>
      <c r="DP2397" s="24"/>
      <c r="DQ2397" s="24"/>
      <c r="DR2397" s="6"/>
      <c r="DS2397" s="6"/>
      <c r="DT2397" s="6"/>
      <c r="DU2397" s="6"/>
      <c r="DV2397" s="17"/>
      <c r="DW2397" s="9"/>
      <c r="DX2397" s="9"/>
      <c r="DY2397" s="9"/>
      <c r="DZ2397" s="17"/>
      <c r="EA2397" s="6"/>
      <c r="EB2397" s="6"/>
      <c r="EC2397" s="6"/>
      <c r="ED2397" s="6"/>
      <c r="EE2397" s="6"/>
      <c r="EF2397" s="6"/>
      <c r="EG2397" s="6"/>
      <c r="EH2397" s="6"/>
      <c r="EI2397" s="6"/>
      <c r="EJ2397" s="17"/>
    </row>
    <row r="2398" spans="119:140" x14ac:dyDescent="0.2">
      <c r="DO2398" s="6"/>
      <c r="DP2398" s="24"/>
      <c r="DQ2398" s="24"/>
      <c r="DR2398" s="6"/>
      <c r="DS2398" s="6"/>
      <c r="DT2398" s="6"/>
      <c r="DU2398" s="6"/>
      <c r="DV2398" s="17"/>
      <c r="DW2398" s="9"/>
      <c r="DX2398" s="9"/>
      <c r="DY2398" s="9"/>
      <c r="DZ2398" s="17"/>
      <c r="EA2398" s="6"/>
      <c r="EB2398" s="6"/>
      <c r="EC2398" s="6"/>
      <c r="ED2398" s="6"/>
      <c r="EE2398" s="6"/>
      <c r="EF2398" s="6"/>
      <c r="EG2398" s="6"/>
      <c r="EH2398" s="6"/>
      <c r="EI2398" s="6"/>
      <c r="EJ2398" s="17"/>
    </row>
    <row r="2399" spans="119:140" x14ac:dyDescent="0.2">
      <c r="DO2399" s="6"/>
      <c r="DP2399" s="24"/>
      <c r="DQ2399" s="24"/>
      <c r="DR2399" s="6"/>
      <c r="DS2399" s="6"/>
      <c r="DT2399" s="6"/>
      <c r="DU2399" s="6"/>
      <c r="DV2399" s="17"/>
      <c r="DW2399" s="9"/>
      <c r="DX2399" s="9"/>
      <c r="DY2399" s="9"/>
      <c r="DZ2399" s="17"/>
      <c r="EA2399" s="6"/>
      <c r="EB2399" s="6"/>
      <c r="EC2399" s="6"/>
      <c r="ED2399" s="6"/>
      <c r="EE2399" s="6"/>
      <c r="EF2399" s="6"/>
      <c r="EG2399" s="6"/>
      <c r="EH2399" s="6"/>
      <c r="EI2399" s="6"/>
      <c r="EJ2399" s="17"/>
    </row>
    <row r="2400" spans="119:140" x14ac:dyDescent="0.2">
      <c r="DO2400" s="6"/>
      <c r="DP2400" s="24"/>
      <c r="DQ2400" s="24"/>
      <c r="DR2400" s="6"/>
      <c r="DS2400" s="6"/>
      <c r="DT2400" s="6"/>
      <c r="DU2400" s="6"/>
      <c r="DV2400" s="17"/>
      <c r="DW2400" s="9"/>
      <c r="DX2400" s="9"/>
      <c r="DY2400" s="9"/>
      <c r="DZ2400" s="17"/>
      <c r="EA2400" s="6"/>
      <c r="EB2400" s="6"/>
      <c r="EC2400" s="6"/>
      <c r="ED2400" s="6"/>
      <c r="EE2400" s="6"/>
      <c r="EF2400" s="6"/>
      <c r="EG2400" s="6"/>
      <c r="EH2400" s="6"/>
      <c r="EI2400" s="6"/>
      <c r="EJ2400" s="17"/>
    </row>
    <row r="2401" spans="119:140" x14ac:dyDescent="0.2">
      <c r="DO2401" s="6"/>
      <c r="DP2401" s="24"/>
      <c r="DQ2401" s="24"/>
      <c r="DR2401" s="6"/>
      <c r="DS2401" s="6"/>
      <c r="DT2401" s="6"/>
      <c r="DU2401" s="6"/>
      <c r="DV2401" s="17"/>
      <c r="DW2401" s="9"/>
      <c r="DX2401" s="9"/>
      <c r="DY2401" s="9"/>
      <c r="DZ2401" s="17"/>
      <c r="EA2401" s="6"/>
      <c r="EB2401" s="6"/>
      <c r="EC2401" s="6"/>
      <c r="ED2401" s="6"/>
      <c r="EE2401" s="6"/>
      <c r="EF2401" s="6"/>
      <c r="EG2401" s="6"/>
      <c r="EH2401" s="6"/>
      <c r="EI2401" s="6"/>
      <c r="EJ2401" s="17"/>
    </row>
    <row r="2402" spans="119:140" x14ac:dyDescent="0.2">
      <c r="DO2402" s="6"/>
      <c r="DP2402" s="24"/>
      <c r="DQ2402" s="24"/>
      <c r="DR2402" s="6"/>
      <c r="DS2402" s="6"/>
      <c r="DT2402" s="6"/>
      <c r="DU2402" s="6"/>
      <c r="DV2402" s="17"/>
      <c r="DW2402" s="9"/>
      <c r="DX2402" s="9"/>
      <c r="DY2402" s="9"/>
      <c r="DZ2402" s="17"/>
      <c r="EA2402" s="6"/>
      <c r="EB2402" s="6"/>
      <c r="EC2402" s="6"/>
      <c r="ED2402" s="6"/>
      <c r="EE2402" s="6"/>
      <c r="EF2402" s="6"/>
      <c r="EG2402" s="6"/>
      <c r="EH2402" s="6"/>
      <c r="EI2402" s="6"/>
      <c r="EJ2402" s="17"/>
    </row>
    <row r="2403" spans="119:140" x14ac:dyDescent="0.2">
      <c r="DO2403" s="6"/>
      <c r="DP2403" s="24"/>
      <c r="DQ2403" s="24"/>
      <c r="DR2403" s="6"/>
      <c r="DS2403" s="6"/>
      <c r="DT2403" s="6"/>
      <c r="DU2403" s="6"/>
      <c r="DV2403" s="17"/>
      <c r="DW2403" s="9"/>
      <c r="DX2403" s="9"/>
      <c r="DY2403" s="9"/>
      <c r="DZ2403" s="17"/>
      <c r="EA2403" s="6"/>
      <c r="EB2403" s="6"/>
      <c r="EC2403" s="6"/>
      <c r="ED2403" s="6"/>
      <c r="EE2403" s="6"/>
      <c r="EF2403" s="6"/>
      <c r="EG2403" s="6"/>
      <c r="EH2403" s="6"/>
      <c r="EI2403" s="6"/>
      <c r="EJ2403" s="17"/>
    </row>
    <row r="2404" spans="119:140" x14ac:dyDescent="0.2">
      <c r="DO2404" s="6"/>
      <c r="DP2404" s="24"/>
      <c r="DQ2404" s="24"/>
      <c r="DR2404" s="6"/>
      <c r="DS2404" s="6"/>
      <c r="DT2404" s="6"/>
      <c r="DU2404" s="6"/>
      <c r="DV2404" s="17"/>
      <c r="DW2404" s="9"/>
      <c r="DX2404" s="9"/>
      <c r="DY2404" s="9"/>
      <c r="DZ2404" s="17"/>
      <c r="EA2404" s="6"/>
      <c r="EB2404" s="6"/>
      <c r="EC2404" s="6"/>
      <c r="ED2404" s="6"/>
      <c r="EE2404" s="6"/>
      <c r="EF2404" s="6"/>
      <c r="EG2404" s="6"/>
      <c r="EH2404" s="6"/>
      <c r="EI2404" s="6"/>
      <c r="EJ2404" s="17"/>
    </row>
    <row r="2405" spans="119:140" x14ac:dyDescent="0.2">
      <c r="DO2405" s="6"/>
      <c r="DP2405" s="24"/>
      <c r="DQ2405" s="24"/>
      <c r="DR2405" s="6"/>
      <c r="DS2405" s="6"/>
      <c r="DT2405" s="6"/>
      <c r="DU2405" s="6"/>
      <c r="DV2405" s="17"/>
      <c r="DW2405" s="9"/>
      <c r="DX2405" s="9"/>
      <c r="DY2405" s="9"/>
      <c r="DZ2405" s="17"/>
      <c r="EA2405" s="6"/>
      <c r="EB2405" s="6"/>
      <c r="EC2405" s="6"/>
      <c r="ED2405" s="6"/>
      <c r="EE2405" s="6"/>
      <c r="EF2405" s="6"/>
      <c r="EG2405" s="6"/>
      <c r="EH2405" s="6"/>
      <c r="EI2405" s="6"/>
      <c r="EJ2405" s="17"/>
    </row>
    <row r="2406" spans="119:140" x14ac:dyDescent="0.2">
      <c r="DO2406" s="6"/>
      <c r="DP2406" s="24"/>
      <c r="DQ2406" s="24"/>
      <c r="DR2406" s="6"/>
      <c r="DS2406" s="6"/>
      <c r="DT2406" s="6"/>
      <c r="DU2406" s="6"/>
      <c r="DV2406" s="17"/>
      <c r="DW2406" s="9"/>
      <c r="DX2406" s="9"/>
      <c r="DY2406" s="9"/>
      <c r="DZ2406" s="17"/>
      <c r="EA2406" s="6"/>
      <c r="EB2406" s="6"/>
      <c r="EC2406" s="6"/>
      <c r="ED2406" s="6"/>
      <c r="EE2406" s="6"/>
      <c r="EF2406" s="6"/>
      <c r="EG2406" s="6"/>
      <c r="EH2406" s="6"/>
      <c r="EI2406" s="6"/>
      <c r="EJ2406" s="17"/>
    </row>
    <row r="2407" spans="119:140" x14ac:dyDescent="0.2">
      <c r="DO2407" s="6"/>
      <c r="DP2407" s="24"/>
      <c r="DQ2407" s="24"/>
      <c r="DR2407" s="6"/>
      <c r="DS2407" s="6"/>
      <c r="DT2407" s="6"/>
      <c r="DU2407" s="6"/>
      <c r="DV2407" s="17"/>
      <c r="DW2407" s="9"/>
      <c r="DX2407" s="9"/>
      <c r="DY2407" s="9"/>
      <c r="DZ2407" s="17"/>
      <c r="EA2407" s="6"/>
      <c r="EB2407" s="6"/>
      <c r="EC2407" s="6"/>
      <c r="ED2407" s="6"/>
      <c r="EE2407" s="6"/>
      <c r="EF2407" s="6"/>
      <c r="EG2407" s="6"/>
      <c r="EH2407" s="6"/>
      <c r="EI2407" s="6"/>
      <c r="EJ2407" s="17"/>
    </row>
    <row r="2408" spans="119:140" x14ac:dyDescent="0.2">
      <c r="DO2408" s="6"/>
      <c r="DP2408" s="24"/>
      <c r="DQ2408" s="24"/>
      <c r="DR2408" s="6"/>
      <c r="DS2408" s="6"/>
      <c r="DT2408" s="6"/>
      <c r="DU2408" s="6"/>
      <c r="DV2408" s="17"/>
      <c r="DW2408" s="9"/>
      <c r="DX2408" s="9"/>
      <c r="DY2408" s="9"/>
      <c r="DZ2408" s="17"/>
      <c r="EA2408" s="6"/>
      <c r="EB2408" s="6"/>
      <c r="EC2408" s="6"/>
      <c r="ED2408" s="6"/>
      <c r="EE2408" s="6"/>
      <c r="EF2408" s="6"/>
      <c r="EG2408" s="6"/>
      <c r="EH2408" s="6"/>
      <c r="EI2408" s="6"/>
      <c r="EJ2408" s="17"/>
    </row>
    <row r="2409" spans="119:140" x14ac:dyDescent="0.2">
      <c r="DO2409" s="6"/>
      <c r="DP2409" s="24"/>
      <c r="DQ2409" s="24"/>
      <c r="DR2409" s="6"/>
      <c r="DS2409" s="6"/>
      <c r="DT2409" s="6"/>
      <c r="DU2409" s="6"/>
      <c r="DV2409" s="17"/>
      <c r="DW2409" s="9"/>
      <c r="DX2409" s="9"/>
      <c r="DY2409" s="9"/>
      <c r="DZ2409" s="17"/>
      <c r="EA2409" s="6"/>
      <c r="EB2409" s="6"/>
      <c r="EC2409" s="6"/>
      <c r="ED2409" s="6"/>
      <c r="EE2409" s="6"/>
      <c r="EF2409" s="6"/>
      <c r="EG2409" s="6"/>
      <c r="EH2409" s="6"/>
      <c r="EI2409" s="6"/>
      <c r="EJ2409" s="17"/>
    </row>
    <row r="2410" spans="119:140" x14ac:dyDescent="0.2">
      <c r="DO2410" s="6"/>
      <c r="DP2410" s="24"/>
      <c r="DQ2410" s="24"/>
      <c r="DR2410" s="6"/>
      <c r="DS2410" s="6"/>
      <c r="DT2410" s="6"/>
      <c r="DU2410" s="6"/>
      <c r="DV2410" s="17"/>
      <c r="DW2410" s="9"/>
      <c r="DX2410" s="9"/>
      <c r="DY2410" s="9"/>
      <c r="DZ2410" s="17"/>
      <c r="EA2410" s="6"/>
      <c r="EB2410" s="6"/>
      <c r="EC2410" s="6"/>
      <c r="ED2410" s="6"/>
      <c r="EE2410" s="6"/>
      <c r="EF2410" s="6"/>
      <c r="EG2410" s="6"/>
      <c r="EH2410" s="6"/>
      <c r="EI2410" s="6"/>
      <c r="EJ2410" s="17"/>
    </row>
    <row r="2411" spans="119:140" x14ac:dyDescent="0.2">
      <c r="DO2411" s="6"/>
      <c r="DP2411" s="24"/>
      <c r="DQ2411" s="24"/>
      <c r="DR2411" s="6"/>
      <c r="DS2411" s="6"/>
      <c r="DT2411" s="6"/>
      <c r="DU2411" s="6"/>
      <c r="DV2411" s="17"/>
      <c r="DW2411" s="9"/>
      <c r="DX2411" s="9"/>
      <c r="DY2411" s="9"/>
      <c r="DZ2411" s="17"/>
      <c r="EA2411" s="6"/>
      <c r="EB2411" s="6"/>
      <c r="EC2411" s="6"/>
      <c r="ED2411" s="6"/>
      <c r="EE2411" s="6"/>
      <c r="EF2411" s="6"/>
      <c r="EG2411" s="6"/>
      <c r="EH2411" s="6"/>
      <c r="EI2411" s="6"/>
      <c r="EJ2411" s="17"/>
    </row>
    <row r="2412" spans="119:140" x14ac:dyDescent="0.2">
      <c r="DO2412" s="6"/>
      <c r="DP2412" s="24"/>
      <c r="DQ2412" s="24"/>
      <c r="DR2412" s="6"/>
      <c r="DS2412" s="6"/>
      <c r="DT2412" s="6"/>
      <c r="DU2412" s="6"/>
      <c r="DV2412" s="17"/>
      <c r="DW2412" s="9"/>
      <c r="DX2412" s="9"/>
      <c r="DY2412" s="9"/>
      <c r="DZ2412" s="17"/>
      <c r="EA2412" s="6"/>
      <c r="EB2412" s="6"/>
      <c r="EC2412" s="6"/>
      <c r="ED2412" s="6"/>
      <c r="EE2412" s="6"/>
      <c r="EF2412" s="6"/>
      <c r="EG2412" s="6"/>
      <c r="EH2412" s="6"/>
      <c r="EI2412" s="6"/>
      <c r="EJ2412" s="17"/>
    </row>
    <row r="2413" spans="119:140" x14ac:dyDescent="0.2">
      <c r="DO2413" s="6"/>
      <c r="DP2413" s="24"/>
      <c r="DQ2413" s="24"/>
      <c r="DR2413" s="6"/>
      <c r="DS2413" s="6"/>
      <c r="DT2413" s="6"/>
      <c r="DU2413" s="6"/>
      <c r="DV2413" s="17"/>
      <c r="DW2413" s="9"/>
      <c r="DX2413" s="9"/>
      <c r="DY2413" s="9"/>
      <c r="DZ2413" s="17"/>
      <c r="EA2413" s="6"/>
      <c r="EB2413" s="6"/>
      <c r="EC2413" s="6"/>
      <c r="ED2413" s="6"/>
      <c r="EE2413" s="6"/>
      <c r="EF2413" s="6"/>
      <c r="EG2413" s="6"/>
      <c r="EH2413" s="6"/>
      <c r="EI2413" s="6"/>
      <c r="EJ2413" s="17"/>
    </row>
    <row r="2414" spans="119:140" x14ac:dyDescent="0.2">
      <c r="DO2414" s="6"/>
      <c r="DP2414" s="24"/>
      <c r="DQ2414" s="24"/>
      <c r="DR2414" s="6"/>
      <c r="DS2414" s="6"/>
      <c r="DT2414" s="6"/>
      <c r="DU2414" s="6"/>
      <c r="DV2414" s="17"/>
      <c r="DW2414" s="9"/>
      <c r="DX2414" s="9"/>
      <c r="DY2414" s="9"/>
      <c r="DZ2414" s="17"/>
      <c r="EA2414" s="6"/>
      <c r="EB2414" s="6"/>
      <c r="EC2414" s="6"/>
      <c r="ED2414" s="6"/>
      <c r="EE2414" s="6"/>
      <c r="EF2414" s="6"/>
      <c r="EG2414" s="6"/>
      <c r="EH2414" s="6"/>
      <c r="EI2414" s="6"/>
      <c r="EJ2414" s="17"/>
    </row>
    <row r="2415" spans="119:140" x14ac:dyDescent="0.2">
      <c r="DO2415" s="6"/>
      <c r="DP2415" s="24"/>
      <c r="DQ2415" s="24"/>
      <c r="DR2415" s="6"/>
      <c r="DS2415" s="6"/>
      <c r="DT2415" s="6"/>
      <c r="DU2415" s="6"/>
      <c r="DV2415" s="17"/>
      <c r="DW2415" s="9"/>
      <c r="DX2415" s="9"/>
      <c r="DY2415" s="9"/>
      <c r="DZ2415" s="17"/>
      <c r="EA2415" s="6"/>
      <c r="EB2415" s="6"/>
      <c r="EC2415" s="6"/>
      <c r="ED2415" s="6"/>
      <c r="EE2415" s="6"/>
      <c r="EF2415" s="6"/>
      <c r="EG2415" s="6"/>
      <c r="EH2415" s="6"/>
      <c r="EI2415" s="6"/>
      <c r="EJ2415" s="17"/>
    </row>
    <row r="2416" spans="119:140" x14ac:dyDescent="0.2">
      <c r="DO2416" s="6"/>
      <c r="DP2416" s="24"/>
      <c r="DQ2416" s="24"/>
      <c r="DR2416" s="6"/>
      <c r="DS2416" s="6"/>
      <c r="DT2416" s="6"/>
      <c r="DU2416" s="6"/>
      <c r="DV2416" s="17"/>
      <c r="DW2416" s="9"/>
      <c r="DX2416" s="9"/>
      <c r="DY2416" s="9"/>
      <c r="DZ2416" s="17"/>
      <c r="EA2416" s="6"/>
      <c r="EB2416" s="6"/>
      <c r="EC2416" s="6"/>
      <c r="ED2416" s="6"/>
      <c r="EE2416" s="6"/>
      <c r="EF2416" s="6"/>
      <c r="EG2416" s="6"/>
      <c r="EH2416" s="6"/>
      <c r="EI2416" s="6"/>
      <c r="EJ2416" s="17"/>
    </row>
    <row r="2417" spans="119:140" x14ac:dyDescent="0.2">
      <c r="DO2417" s="6"/>
      <c r="DP2417" s="24"/>
      <c r="DQ2417" s="24"/>
      <c r="DR2417" s="6"/>
      <c r="DS2417" s="6"/>
      <c r="DT2417" s="6"/>
      <c r="DU2417" s="6"/>
      <c r="DV2417" s="17"/>
      <c r="DW2417" s="9"/>
      <c r="DX2417" s="9"/>
      <c r="DY2417" s="9"/>
      <c r="DZ2417" s="17"/>
      <c r="EA2417" s="6"/>
      <c r="EB2417" s="6"/>
      <c r="EC2417" s="6"/>
      <c r="ED2417" s="6"/>
      <c r="EE2417" s="6"/>
      <c r="EF2417" s="6"/>
      <c r="EG2417" s="6"/>
      <c r="EH2417" s="6"/>
      <c r="EI2417" s="6"/>
      <c r="EJ2417" s="17"/>
    </row>
    <row r="2418" spans="119:140" x14ac:dyDescent="0.2">
      <c r="DO2418" s="6"/>
      <c r="DP2418" s="24"/>
      <c r="DQ2418" s="24"/>
      <c r="DR2418" s="6"/>
      <c r="DS2418" s="6"/>
      <c r="DT2418" s="6"/>
      <c r="DU2418" s="6"/>
      <c r="DV2418" s="17"/>
      <c r="DW2418" s="9"/>
      <c r="DX2418" s="9"/>
      <c r="DY2418" s="9"/>
      <c r="DZ2418" s="17"/>
      <c r="EA2418" s="6"/>
      <c r="EB2418" s="6"/>
      <c r="EC2418" s="6"/>
      <c r="ED2418" s="6"/>
      <c r="EE2418" s="6"/>
      <c r="EF2418" s="6"/>
      <c r="EG2418" s="6"/>
      <c r="EH2418" s="6"/>
      <c r="EI2418" s="6"/>
      <c r="EJ2418" s="17"/>
    </row>
    <row r="2419" spans="119:140" x14ac:dyDescent="0.2">
      <c r="DO2419" s="6"/>
      <c r="DP2419" s="24"/>
      <c r="DQ2419" s="24"/>
      <c r="DR2419" s="6"/>
      <c r="DS2419" s="6"/>
      <c r="DT2419" s="6"/>
      <c r="DU2419" s="6"/>
      <c r="DV2419" s="17"/>
      <c r="DW2419" s="9"/>
      <c r="DX2419" s="9"/>
      <c r="DY2419" s="9"/>
      <c r="DZ2419" s="17"/>
      <c r="EA2419" s="6"/>
      <c r="EB2419" s="6"/>
      <c r="EC2419" s="6"/>
      <c r="ED2419" s="6"/>
      <c r="EE2419" s="6"/>
      <c r="EF2419" s="6"/>
      <c r="EG2419" s="6"/>
      <c r="EH2419" s="6"/>
      <c r="EI2419" s="6"/>
      <c r="EJ2419" s="17"/>
    </row>
    <row r="2420" spans="119:140" x14ac:dyDescent="0.2">
      <c r="DO2420" s="6"/>
      <c r="DP2420" s="24"/>
      <c r="DQ2420" s="24"/>
      <c r="DR2420" s="6"/>
      <c r="DS2420" s="6"/>
      <c r="DT2420" s="6"/>
      <c r="DU2420" s="6"/>
      <c r="DV2420" s="17"/>
      <c r="DW2420" s="9"/>
      <c r="DX2420" s="9"/>
      <c r="DY2420" s="9"/>
      <c r="DZ2420" s="17"/>
      <c r="EA2420" s="6"/>
      <c r="EB2420" s="6"/>
      <c r="EC2420" s="6"/>
      <c r="ED2420" s="6"/>
      <c r="EE2420" s="6"/>
      <c r="EF2420" s="6"/>
      <c r="EG2420" s="6"/>
      <c r="EH2420" s="6"/>
      <c r="EI2420" s="6"/>
      <c r="EJ2420" s="17"/>
    </row>
    <row r="2421" spans="119:140" x14ac:dyDescent="0.2">
      <c r="DO2421" s="6"/>
      <c r="DP2421" s="24"/>
      <c r="DQ2421" s="24"/>
      <c r="DR2421" s="6"/>
      <c r="DS2421" s="6"/>
      <c r="DT2421" s="6"/>
      <c r="DU2421" s="6"/>
      <c r="DV2421" s="17"/>
      <c r="DW2421" s="9"/>
      <c r="DX2421" s="9"/>
      <c r="DY2421" s="9"/>
      <c r="DZ2421" s="17"/>
      <c r="EA2421" s="6"/>
      <c r="EB2421" s="6"/>
      <c r="EC2421" s="6"/>
      <c r="ED2421" s="6"/>
      <c r="EE2421" s="6"/>
      <c r="EF2421" s="6"/>
      <c r="EG2421" s="6"/>
      <c r="EH2421" s="6"/>
      <c r="EI2421" s="6"/>
      <c r="EJ2421" s="17"/>
    </row>
    <row r="2422" spans="119:140" x14ac:dyDescent="0.2">
      <c r="DO2422" s="6"/>
      <c r="DP2422" s="24"/>
      <c r="DQ2422" s="24"/>
      <c r="DR2422" s="6"/>
      <c r="DS2422" s="6"/>
      <c r="DT2422" s="6"/>
      <c r="DU2422" s="6"/>
      <c r="DV2422" s="17"/>
      <c r="DW2422" s="9"/>
      <c r="DX2422" s="9"/>
      <c r="DY2422" s="9"/>
      <c r="DZ2422" s="17"/>
      <c r="EA2422" s="6"/>
      <c r="EB2422" s="6"/>
      <c r="EC2422" s="6"/>
      <c r="ED2422" s="6"/>
      <c r="EE2422" s="6"/>
      <c r="EF2422" s="6"/>
      <c r="EG2422" s="6"/>
      <c r="EH2422" s="6"/>
      <c r="EI2422" s="6"/>
      <c r="EJ2422" s="17"/>
    </row>
    <row r="2423" spans="119:140" x14ac:dyDescent="0.2">
      <c r="DO2423" s="6"/>
      <c r="DP2423" s="24"/>
      <c r="DQ2423" s="24"/>
      <c r="DR2423" s="6"/>
      <c r="DS2423" s="6"/>
      <c r="DT2423" s="6"/>
      <c r="DU2423" s="6"/>
      <c r="DV2423" s="17"/>
      <c r="DW2423" s="9"/>
      <c r="DX2423" s="9"/>
      <c r="DY2423" s="9"/>
      <c r="DZ2423" s="17"/>
      <c r="EA2423" s="6"/>
      <c r="EB2423" s="6"/>
      <c r="EC2423" s="6"/>
      <c r="ED2423" s="6"/>
      <c r="EE2423" s="6"/>
      <c r="EF2423" s="6"/>
      <c r="EG2423" s="6"/>
      <c r="EH2423" s="6"/>
      <c r="EI2423" s="6"/>
      <c r="EJ2423" s="17"/>
    </row>
    <row r="2424" spans="119:140" x14ac:dyDescent="0.2">
      <c r="DO2424" s="6"/>
      <c r="DP2424" s="24"/>
      <c r="DQ2424" s="24"/>
      <c r="DR2424" s="6"/>
      <c r="DS2424" s="6"/>
      <c r="DT2424" s="6"/>
      <c r="DU2424" s="6"/>
      <c r="DV2424" s="17"/>
      <c r="DW2424" s="9"/>
      <c r="DX2424" s="9"/>
      <c r="DY2424" s="9"/>
      <c r="DZ2424" s="17"/>
      <c r="EA2424" s="6"/>
      <c r="EB2424" s="6"/>
      <c r="EC2424" s="6"/>
      <c r="ED2424" s="6"/>
      <c r="EE2424" s="6"/>
      <c r="EF2424" s="6"/>
      <c r="EG2424" s="6"/>
      <c r="EH2424" s="6"/>
      <c r="EI2424" s="6"/>
      <c r="EJ2424" s="17"/>
    </row>
    <row r="2425" spans="119:140" x14ac:dyDescent="0.2">
      <c r="DO2425" s="6"/>
      <c r="DP2425" s="24"/>
      <c r="DQ2425" s="24"/>
      <c r="DR2425" s="6"/>
      <c r="DS2425" s="6"/>
      <c r="DT2425" s="6"/>
      <c r="DU2425" s="6"/>
      <c r="DV2425" s="17"/>
      <c r="DW2425" s="9"/>
      <c r="DX2425" s="9"/>
      <c r="DY2425" s="9"/>
      <c r="DZ2425" s="17"/>
      <c r="EA2425" s="6"/>
      <c r="EB2425" s="6"/>
      <c r="EC2425" s="6"/>
      <c r="ED2425" s="6"/>
      <c r="EE2425" s="6"/>
      <c r="EF2425" s="6"/>
      <c r="EG2425" s="6"/>
      <c r="EH2425" s="6"/>
      <c r="EI2425" s="6"/>
      <c r="EJ2425" s="17"/>
    </row>
    <row r="2426" spans="119:140" x14ac:dyDescent="0.2">
      <c r="DO2426" s="6"/>
      <c r="DP2426" s="24"/>
      <c r="DQ2426" s="24"/>
      <c r="DR2426" s="6"/>
      <c r="DS2426" s="6"/>
      <c r="DT2426" s="6"/>
      <c r="DU2426" s="6"/>
      <c r="DV2426" s="17"/>
      <c r="DW2426" s="9"/>
      <c r="DX2426" s="9"/>
      <c r="DY2426" s="9"/>
      <c r="DZ2426" s="17"/>
      <c r="EA2426" s="6"/>
      <c r="EB2426" s="6"/>
      <c r="EC2426" s="6"/>
      <c r="ED2426" s="6"/>
      <c r="EE2426" s="6"/>
      <c r="EF2426" s="6"/>
      <c r="EG2426" s="6"/>
      <c r="EH2426" s="6"/>
      <c r="EI2426" s="6"/>
      <c r="EJ2426" s="17"/>
    </row>
    <row r="2427" spans="119:140" x14ac:dyDescent="0.2">
      <c r="DO2427" s="6"/>
      <c r="DP2427" s="24"/>
      <c r="DQ2427" s="24"/>
      <c r="DR2427" s="6"/>
      <c r="DS2427" s="6"/>
      <c r="DT2427" s="6"/>
      <c r="DU2427" s="6"/>
      <c r="DV2427" s="17"/>
      <c r="DW2427" s="9"/>
      <c r="DX2427" s="9"/>
      <c r="DY2427" s="9"/>
      <c r="DZ2427" s="17"/>
      <c r="EA2427" s="6"/>
      <c r="EB2427" s="6"/>
      <c r="EC2427" s="6"/>
      <c r="ED2427" s="6"/>
      <c r="EE2427" s="6"/>
      <c r="EF2427" s="6"/>
      <c r="EG2427" s="6"/>
      <c r="EH2427" s="6"/>
      <c r="EI2427" s="6"/>
      <c r="EJ2427" s="17"/>
    </row>
    <row r="2428" spans="119:140" x14ac:dyDescent="0.2">
      <c r="DO2428" s="6"/>
      <c r="DP2428" s="24"/>
      <c r="DQ2428" s="24"/>
      <c r="DR2428" s="6"/>
      <c r="DS2428" s="6"/>
      <c r="DT2428" s="6"/>
      <c r="DU2428" s="6"/>
      <c r="DV2428" s="17"/>
      <c r="DW2428" s="9"/>
      <c r="DX2428" s="9"/>
      <c r="DY2428" s="9"/>
      <c r="DZ2428" s="17"/>
      <c r="EA2428" s="6"/>
      <c r="EB2428" s="6"/>
      <c r="EC2428" s="6"/>
      <c r="ED2428" s="6"/>
      <c r="EE2428" s="6"/>
      <c r="EF2428" s="6"/>
      <c r="EG2428" s="6"/>
      <c r="EH2428" s="6"/>
      <c r="EI2428" s="6"/>
      <c r="EJ2428" s="17"/>
    </row>
    <row r="2429" spans="119:140" x14ac:dyDescent="0.2">
      <c r="DO2429" s="6"/>
      <c r="DP2429" s="24"/>
      <c r="DQ2429" s="24"/>
      <c r="DR2429" s="6"/>
      <c r="DS2429" s="6"/>
      <c r="DT2429" s="6"/>
      <c r="DU2429" s="6"/>
      <c r="DV2429" s="17"/>
      <c r="DW2429" s="9"/>
      <c r="DX2429" s="9"/>
      <c r="DY2429" s="9"/>
      <c r="DZ2429" s="17"/>
      <c r="EA2429" s="6"/>
      <c r="EB2429" s="6"/>
      <c r="EC2429" s="6"/>
      <c r="ED2429" s="6"/>
      <c r="EE2429" s="6"/>
      <c r="EF2429" s="6"/>
      <c r="EG2429" s="6"/>
      <c r="EH2429" s="6"/>
      <c r="EI2429" s="6"/>
      <c r="EJ2429" s="17"/>
    </row>
    <row r="2430" spans="119:140" x14ac:dyDescent="0.2">
      <c r="DO2430" s="6"/>
      <c r="DP2430" s="24"/>
      <c r="DQ2430" s="24"/>
      <c r="DR2430" s="6"/>
      <c r="DS2430" s="6"/>
      <c r="DT2430" s="6"/>
      <c r="DU2430" s="6"/>
      <c r="DV2430" s="17"/>
      <c r="DW2430" s="9"/>
      <c r="DX2430" s="9"/>
      <c r="DY2430" s="9"/>
      <c r="DZ2430" s="17"/>
      <c r="EA2430" s="6"/>
      <c r="EB2430" s="6"/>
      <c r="EC2430" s="6"/>
      <c r="ED2430" s="6"/>
      <c r="EE2430" s="6"/>
      <c r="EF2430" s="6"/>
      <c r="EG2430" s="6"/>
      <c r="EH2430" s="6"/>
      <c r="EI2430" s="6"/>
      <c r="EJ2430" s="17"/>
    </row>
    <row r="2431" spans="119:140" x14ac:dyDescent="0.2">
      <c r="DO2431" s="6"/>
      <c r="DP2431" s="24"/>
      <c r="DQ2431" s="24"/>
      <c r="DR2431" s="6"/>
      <c r="DS2431" s="6"/>
      <c r="DT2431" s="6"/>
      <c r="DU2431" s="6"/>
      <c r="DV2431" s="17"/>
      <c r="DW2431" s="9"/>
      <c r="DX2431" s="9"/>
      <c r="DY2431" s="9"/>
      <c r="DZ2431" s="17"/>
      <c r="EA2431" s="6"/>
      <c r="EB2431" s="6"/>
      <c r="EC2431" s="6"/>
      <c r="ED2431" s="6"/>
      <c r="EE2431" s="6"/>
      <c r="EF2431" s="6"/>
      <c r="EG2431" s="6"/>
      <c r="EH2431" s="6"/>
      <c r="EI2431" s="6"/>
      <c r="EJ2431" s="17"/>
    </row>
    <row r="2432" spans="119:140" x14ac:dyDescent="0.2">
      <c r="DO2432" s="6"/>
      <c r="DP2432" s="24"/>
      <c r="DQ2432" s="24"/>
      <c r="DR2432" s="6"/>
      <c r="DS2432" s="6"/>
      <c r="DT2432" s="6"/>
      <c r="DU2432" s="6"/>
      <c r="DV2432" s="17"/>
      <c r="DW2432" s="9"/>
      <c r="DX2432" s="9"/>
      <c r="DY2432" s="9"/>
      <c r="DZ2432" s="17"/>
      <c r="EA2432" s="6"/>
      <c r="EB2432" s="6"/>
      <c r="EC2432" s="6"/>
      <c r="ED2432" s="6"/>
      <c r="EE2432" s="6"/>
      <c r="EF2432" s="6"/>
      <c r="EG2432" s="6"/>
      <c r="EH2432" s="6"/>
      <c r="EI2432" s="6"/>
      <c r="EJ2432" s="17"/>
    </row>
    <row r="2433" spans="119:140" x14ac:dyDescent="0.2">
      <c r="DO2433" s="6"/>
      <c r="DP2433" s="24"/>
      <c r="DQ2433" s="24"/>
      <c r="DR2433" s="6"/>
      <c r="DS2433" s="6"/>
      <c r="DT2433" s="6"/>
      <c r="DU2433" s="6"/>
      <c r="DV2433" s="17"/>
      <c r="DW2433" s="9"/>
      <c r="DX2433" s="9"/>
      <c r="DY2433" s="9"/>
      <c r="DZ2433" s="17"/>
      <c r="EA2433" s="6"/>
      <c r="EB2433" s="6"/>
      <c r="EC2433" s="6"/>
      <c r="ED2433" s="6"/>
      <c r="EE2433" s="6"/>
      <c r="EF2433" s="6"/>
      <c r="EG2433" s="6"/>
      <c r="EH2433" s="6"/>
      <c r="EI2433" s="6"/>
      <c r="EJ2433" s="17"/>
    </row>
    <row r="2434" spans="119:140" x14ac:dyDescent="0.2">
      <c r="DO2434" s="6"/>
      <c r="DP2434" s="24"/>
      <c r="DQ2434" s="24"/>
      <c r="DR2434" s="6"/>
      <c r="DS2434" s="6"/>
      <c r="DT2434" s="6"/>
      <c r="DU2434" s="6"/>
      <c r="DV2434" s="17"/>
      <c r="DW2434" s="9"/>
      <c r="DX2434" s="9"/>
      <c r="DY2434" s="9"/>
      <c r="DZ2434" s="17"/>
      <c r="EA2434" s="6"/>
      <c r="EB2434" s="6"/>
      <c r="EC2434" s="6"/>
      <c r="ED2434" s="6"/>
      <c r="EE2434" s="6"/>
      <c r="EF2434" s="6"/>
      <c r="EG2434" s="6"/>
      <c r="EH2434" s="6"/>
      <c r="EI2434" s="6"/>
      <c r="EJ2434" s="17"/>
    </row>
    <row r="2435" spans="119:140" x14ac:dyDescent="0.2">
      <c r="DO2435" s="6"/>
      <c r="DP2435" s="24"/>
      <c r="DQ2435" s="24"/>
      <c r="DR2435" s="6"/>
      <c r="DS2435" s="6"/>
      <c r="DT2435" s="6"/>
      <c r="DU2435" s="6"/>
      <c r="DV2435" s="17"/>
      <c r="DW2435" s="9"/>
      <c r="DX2435" s="9"/>
      <c r="DY2435" s="9"/>
      <c r="DZ2435" s="17"/>
      <c r="EA2435" s="6"/>
      <c r="EB2435" s="6"/>
      <c r="EC2435" s="6"/>
      <c r="ED2435" s="6"/>
      <c r="EE2435" s="6"/>
      <c r="EF2435" s="6"/>
      <c r="EG2435" s="6"/>
      <c r="EH2435" s="6"/>
      <c r="EI2435" s="6"/>
      <c r="EJ2435" s="17"/>
    </row>
    <row r="2436" spans="119:140" x14ac:dyDescent="0.2">
      <c r="DO2436" s="6"/>
      <c r="DP2436" s="24"/>
      <c r="DQ2436" s="24"/>
      <c r="DR2436" s="6"/>
      <c r="DS2436" s="6"/>
      <c r="DT2436" s="6"/>
      <c r="DU2436" s="6"/>
      <c r="DV2436" s="17"/>
      <c r="DW2436" s="9"/>
      <c r="DX2436" s="9"/>
      <c r="DY2436" s="9"/>
      <c r="DZ2436" s="17"/>
      <c r="EA2436" s="6"/>
      <c r="EB2436" s="6"/>
      <c r="EC2436" s="6"/>
      <c r="ED2436" s="6"/>
      <c r="EE2436" s="6"/>
      <c r="EF2436" s="6"/>
      <c r="EG2436" s="6"/>
      <c r="EH2436" s="6"/>
      <c r="EI2436" s="6"/>
      <c r="EJ2436" s="17"/>
    </row>
    <row r="2437" spans="119:140" x14ac:dyDescent="0.2">
      <c r="DO2437" s="6"/>
      <c r="DP2437" s="24"/>
      <c r="DQ2437" s="24"/>
      <c r="DR2437" s="6"/>
      <c r="DS2437" s="6"/>
      <c r="DT2437" s="6"/>
      <c r="DU2437" s="6"/>
      <c r="DV2437" s="17"/>
      <c r="DW2437" s="9"/>
      <c r="DX2437" s="9"/>
      <c r="DY2437" s="9"/>
      <c r="DZ2437" s="17"/>
      <c r="EA2437" s="6"/>
      <c r="EB2437" s="6"/>
      <c r="EC2437" s="6"/>
      <c r="ED2437" s="6"/>
      <c r="EE2437" s="6"/>
      <c r="EF2437" s="6"/>
      <c r="EG2437" s="6"/>
      <c r="EH2437" s="6"/>
      <c r="EI2437" s="6"/>
      <c r="EJ2437" s="17"/>
    </row>
    <row r="2438" spans="119:140" x14ac:dyDescent="0.2">
      <c r="DO2438" s="6"/>
      <c r="DP2438" s="24"/>
      <c r="DQ2438" s="24"/>
      <c r="DR2438" s="6"/>
      <c r="DS2438" s="6"/>
      <c r="DT2438" s="6"/>
      <c r="DU2438" s="6"/>
      <c r="DV2438" s="17"/>
      <c r="DW2438" s="9"/>
      <c r="DX2438" s="9"/>
      <c r="DY2438" s="9"/>
      <c r="DZ2438" s="17"/>
      <c r="EA2438" s="6"/>
      <c r="EB2438" s="6"/>
      <c r="EC2438" s="6"/>
      <c r="ED2438" s="6"/>
      <c r="EE2438" s="6"/>
      <c r="EF2438" s="6"/>
      <c r="EG2438" s="6"/>
      <c r="EH2438" s="6"/>
      <c r="EI2438" s="6"/>
      <c r="EJ2438" s="17"/>
    </row>
    <row r="2439" spans="119:140" x14ac:dyDescent="0.2">
      <c r="DO2439" s="6"/>
      <c r="DP2439" s="24"/>
      <c r="DQ2439" s="24"/>
      <c r="DR2439" s="6"/>
      <c r="DS2439" s="6"/>
      <c r="DT2439" s="6"/>
      <c r="DU2439" s="6"/>
      <c r="DV2439" s="17"/>
      <c r="DW2439" s="9"/>
      <c r="DX2439" s="9"/>
      <c r="DY2439" s="9"/>
      <c r="DZ2439" s="17"/>
      <c r="EA2439" s="6"/>
      <c r="EB2439" s="6"/>
      <c r="EC2439" s="6"/>
      <c r="ED2439" s="6"/>
      <c r="EE2439" s="6"/>
      <c r="EF2439" s="6"/>
      <c r="EG2439" s="6"/>
      <c r="EH2439" s="6"/>
      <c r="EI2439" s="6"/>
      <c r="EJ2439" s="17"/>
    </row>
    <row r="2440" spans="119:140" x14ac:dyDescent="0.2">
      <c r="DO2440" s="6"/>
      <c r="DP2440" s="24"/>
      <c r="DQ2440" s="24"/>
      <c r="DR2440" s="6"/>
      <c r="DS2440" s="6"/>
      <c r="DT2440" s="6"/>
      <c r="DU2440" s="6"/>
      <c r="DV2440" s="17"/>
      <c r="DW2440" s="9"/>
      <c r="DX2440" s="9"/>
      <c r="DY2440" s="9"/>
      <c r="DZ2440" s="17"/>
      <c r="EA2440" s="6"/>
      <c r="EB2440" s="6"/>
      <c r="EC2440" s="6"/>
      <c r="ED2440" s="6"/>
      <c r="EE2440" s="6"/>
      <c r="EF2440" s="6"/>
      <c r="EG2440" s="6"/>
      <c r="EH2440" s="6"/>
      <c r="EI2440" s="6"/>
      <c r="EJ2440" s="17"/>
    </row>
    <row r="2441" spans="119:140" x14ac:dyDescent="0.2">
      <c r="DO2441" s="6"/>
      <c r="DP2441" s="24"/>
      <c r="DQ2441" s="24"/>
      <c r="DR2441" s="6"/>
      <c r="DS2441" s="6"/>
      <c r="DT2441" s="6"/>
      <c r="DU2441" s="6"/>
      <c r="DV2441" s="17"/>
      <c r="DW2441" s="9"/>
      <c r="DX2441" s="9"/>
      <c r="DY2441" s="9"/>
      <c r="DZ2441" s="17"/>
      <c r="EA2441" s="6"/>
      <c r="EB2441" s="6"/>
      <c r="EC2441" s="6"/>
      <c r="ED2441" s="6"/>
      <c r="EE2441" s="6"/>
      <c r="EF2441" s="6"/>
      <c r="EG2441" s="6"/>
      <c r="EH2441" s="6"/>
      <c r="EI2441" s="6"/>
      <c r="EJ2441" s="17"/>
    </row>
    <row r="2442" spans="119:140" x14ac:dyDescent="0.2">
      <c r="DO2442" s="6"/>
      <c r="DP2442" s="24"/>
      <c r="DQ2442" s="24"/>
      <c r="DR2442" s="6"/>
      <c r="DS2442" s="6"/>
      <c r="DT2442" s="6"/>
      <c r="DU2442" s="6"/>
      <c r="DV2442" s="17"/>
      <c r="DW2442" s="9"/>
      <c r="DX2442" s="9"/>
      <c r="DY2442" s="9"/>
      <c r="DZ2442" s="17"/>
      <c r="EA2442" s="6"/>
      <c r="EB2442" s="6"/>
      <c r="EC2442" s="6"/>
      <c r="ED2442" s="6"/>
      <c r="EE2442" s="6"/>
      <c r="EF2442" s="6"/>
      <c r="EG2442" s="6"/>
      <c r="EH2442" s="6"/>
      <c r="EI2442" s="6"/>
      <c r="EJ2442" s="17"/>
    </row>
    <row r="2443" spans="119:140" x14ac:dyDescent="0.2">
      <c r="DO2443" s="6"/>
      <c r="DP2443" s="24"/>
      <c r="DQ2443" s="24"/>
      <c r="DR2443" s="6"/>
      <c r="DS2443" s="6"/>
      <c r="DT2443" s="6"/>
      <c r="DU2443" s="6"/>
      <c r="DV2443" s="17"/>
      <c r="DW2443" s="9"/>
      <c r="DX2443" s="9"/>
      <c r="DY2443" s="9"/>
      <c r="DZ2443" s="17"/>
      <c r="EA2443" s="6"/>
      <c r="EB2443" s="6"/>
      <c r="EC2443" s="6"/>
      <c r="ED2443" s="6"/>
      <c r="EE2443" s="6"/>
      <c r="EF2443" s="6"/>
      <c r="EG2443" s="6"/>
      <c r="EH2443" s="6"/>
      <c r="EI2443" s="6"/>
      <c r="EJ2443" s="17"/>
    </row>
    <row r="2444" spans="119:140" x14ac:dyDescent="0.2">
      <c r="DO2444" s="6"/>
      <c r="DP2444" s="24"/>
      <c r="DQ2444" s="24"/>
      <c r="DR2444" s="6"/>
      <c r="DS2444" s="6"/>
      <c r="DT2444" s="6"/>
      <c r="DU2444" s="6"/>
      <c r="DV2444" s="17"/>
      <c r="DW2444" s="9"/>
      <c r="DX2444" s="9"/>
      <c r="DY2444" s="9"/>
      <c r="DZ2444" s="17"/>
      <c r="EA2444" s="6"/>
      <c r="EB2444" s="6"/>
      <c r="EC2444" s="6"/>
      <c r="ED2444" s="6"/>
      <c r="EE2444" s="6"/>
      <c r="EF2444" s="6"/>
      <c r="EG2444" s="6"/>
      <c r="EH2444" s="6"/>
      <c r="EI2444" s="6"/>
      <c r="EJ2444" s="17"/>
    </row>
    <row r="2445" spans="119:140" x14ac:dyDescent="0.2">
      <c r="DO2445" s="6"/>
      <c r="DP2445" s="24"/>
      <c r="DQ2445" s="24"/>
      <c r="DR2445" s="6"/>
      <c r="DS2445" s="6"/>
      <c r="DT2445" s="6"/>
      <c r="DU2445" s="6"/>
      <c r="DV2445" s="17"/>
      <c r="DW2445" s="9"/>
      <c r="DX2445" s="9"/>
      <c r="DY2445" s="9"/>
      <c r="DZ2445" s="17"/>
      <c r="EA2445" s="6"/>
      <c r="EB2445" s="6"/>
      <c r="EC2445" s="6"/>
      <c r="ED2445" s="6"/>
      <c r="EE2445" s="6"/>
      <c r="EF2445" s="6"/>
      <c r="EG2445" s="6"/>
      <c r="EH2445" s="6"/>
      <c r="EI2445" s="6"/>
      <c r="EJ2445" s="17"/>
    </row>
    <row r="2446" spans="119:140" x14ac:dyDescent="0.2">
      <c r="DO2446" s="6"/>
      <c r="DP2446" s="24"/>
      <c r="DQ2446" s="24"/>
      <c r="DR2446" s="6"/>
      <c r="DS2446" s="6"/>
      <c r="DT2446" s="6"/>
      <c r="DU2446" s="6"/>
      <c r="DV2446" s="17"/>
      <c r="DW2446" s="9"/>
      <c r="DX2446" s="9"/>
      <c r="DY2446" s="9"/>
      <c r="DZ2446" s="17"/>
      <c r="EA2446" s="6"/>
      <c r="EB2446" s="6"/>
      <c r="EC2446" s="6"/>
      <c r="ED2446" s="6"/>
      <c r="EE2446" s="6"/>
      <c r="EF2446" s="6"/>
      <c r="EG2446" s="6"/>
      <c r="EH2446" s="6"/>
      <c r="EI2446" s="6"/>
      <c r="EJ2446" s="17"/>
    </row>
    <row r="2447" spans="119:140" x14ac:dyDescent="0.2">
      <c r="DO2447" s="6"/>
      <c r="DP2447" s="24"/>
      <c r="DQ2447" s="24"/>
      <c r="DR2447" s="6"/>
      <c r="DS2447" s="6"/>
      <c r="DT2447" s="6"/>
      <c r="DU2447" s="6"/>
      <c r="DV2447" s="17"/>
      <c r="DW2447" s="9"/>
      <c r="DX2447" s="9"/>
      <c r="DY2447" s="9"/>
      <c r="DZ2447" s="17"/>
      <c r="EA2447" s="6"/>
      <c r="EB2447" s="6"/>
      <c r="EC2447" s="6"/>
      <c r="ED2447" s="6"/>
      <c r="EE2447" s="6"/>
      <c r="EF2447" s="6"/>
      <c r="EG2447" s="6"/>
      <c r="EH2447" s="6"/>
      <c r="EI2447" s="6"/>
      <c r="EJ2447" s="17"/>
    </row>
    <row r="2448" spans="119:140" x14ac:dyDescent="0.2">
      <c r="DO2448" s="6"/>
      <c r="DP2448" s="24"/>
      <c r="DQ2448" s="24"/>
      <c r="DR2448" s="6"/>
      <c r="DS2448" s="6"/>
      <c r="DT2448" s="6"/>
      <c r="DU2448" s="6"/>
      <c r="DV2448" s="17"/>
      <c r="DW2448" s="9"/>
      <c r="DX2448" s="9"/>
      <c r="DY2448" s="9"/>
      <c r="DZ2448" s="17"/>
      <c r="EA2448" s="6"/>
      <c r="EB2448" s="6"/>
      <c r="EC2448" s="6"/>
      <c r="ED2448" s="6"/>
      <c r="EE2448" s="6"/>
      <c r="EF2448" s="6"/>
      <c r="EG2448" s="6"/>
      <c r="EH2448" s="6"/>
      <c r="EI2448" s="6"/>
      <c r="EJ2448" s="17"/>
    </row>
    <row r="2449" spans="119:140" x14ac:dyDescent="0.2">
      <c r="DO2449" s="6"/>
      <c r="DP2449" s="24"/>
      <c r="DQ2449" s="24"/>
      <c r="DR2449" s="6"/>
      <c r="DS2449" s="6"/>
      <c r="DT2449" s="6"/>
      <c r="DU2449" s="6"/>
      <c r="DV2449" s="17"/>
      <c r="DW2449" s="9"/>
      <c r="DX2449" s="9"/>
      <c r="DY2449" s="9"/>
      <c r="DZ2449" s="17"/>
      <c r="EA2449" s="6"/>
      <c r="EB2449" s="6"/>
      <c r="EC2449" s="6"/>
      <c r="ED2449" s="6"/>
      <c r="EE2449" s="6"/>
      <c r="EF2449" s="6"/>
      <c r="EG2449" s="6"/>
      <c r="EH2449" s="6"/>
      <c r="EI2449" s="6"/>
      <c r="EJ2449" s="17"/>
    </row>
    <row r="2450" spans="119:140" x14ac:dyDescent="0.2">
      <c r="DO2450" s="6"/>
      <c r="DP2450" s="24"/>
      <c r="DQ2450" s="24"/>
      <c r="DR2450" s="6"/>
      <c r="DS2450" s="6"/>
      <c r="DT2450" s="6"/>
      <c r="DU2450" s="6"/>
      <c r="DV2450" s="17"/>
      <c r="DW2450" s="9"/>
      <c r="DX2450" s="9"/>
      <c r="DY2450" s="9"/>
      <c r="DZ2450" s="17"/>
      <c r="EA2450" s="6"/>
      <c r="EB2450" s="6"/>
      <c r="EC2450" s="6"/>
      <c r="ED2450" s="6"/>
      <c r="EE2450" s="6"/>
      <c r="EF2450" s="6"/>
      <c r="EG2450" s="6"/>
      <c r="EH2450" s="6"/>
      <c r="EI2450" s="6"/>
      <c r="EJ2450" s="17"/>
    </row>
    <row r="2451" spans="119:140" x14ac:dyDescent="0.2">
      <c r="DO2451" s="6"/>
      <c r="DP2451" s="24"/>
      <c r="DQ2451" s="24"/>
      <c r="DR2451" s="6"/>
      <c r="DS2451" s="6"/>
      <c r="DT2451" s="6"/>
      <c r="DU2451" s="6"/>
      <c r="DV2451" s="17"/>
      <c r="DW2451" s="9"/>
      <c r="DX2451" s="9"/>
      <c r="DY2451" s="9"/>
      <c r="DZ2451" s="17"/>
      <c r="EA2451" s="6"/>
      <c r="EB2451" s="6"/>
      <c r="EC2451" s="6"/>
      <c r="ED2451" s="6"/>
      <c r="EE2451" s="6"/>
      <c r="EF2451" s="6"/>
      <c r="EG2451" s="6"/>
      <c r="EH2451" s="6"/>
      <c r="EI2451" s="6"/>
      <c r="EJ2451" s="17"/>
    </row>
    <row r="2452" spans="119:140" x14ac:dyDescent="0.2">
      <c r="DO2452" s="6"/>
      <c r="DP2452" s="24"/>
      <c r="DQ2452" s="24"/>
      <c r="DR2452" s="6"/>
      <c r="DS2452" s="6"/>
      <c r="DT2452" s="6"/>
      <c r="DU2452" s="6"/>
      <c r="DV2452" s="17"/>
      <c r="DW2452" s="9"/>
      <c r="DX2452" s="9"/>
      <c r="DY2452" s="9"/>
      <c r="DZ2452" s="17"/>
      <c r="EA2452" s="6"/>
      <c r="EB2452" s="6"/>
      <c r="EC2452" s="6"/>
      <c r="ED2452" s="6"/>
      <c r="EE2452" s="6"/>
      <c r="EF2452" s="6"/>
      <c r="EG2452" s="6"/>
      <c r="EH2452" s="6"/>
      <c r="EI2452" s="6"/>
      <c r="EJ2452" s="17"/>
    </row>
    <row r="2453" spans="119:140" x14ac:dyDescent="0.2">
      <c r="DO2453" s="6"/>
      <c r="DP2453" s="24"/>
      <c r="DQ2453" s="24"/>
      <c r="DR2453" s="6"/>
      <c r="DS2453" s="6"/>
      <c r="DT2453" s="6"/>
      <c r="DU2453" s="6"/>
      <c r="DV2453" s="17"/>
      <c r="DW2453" s="9"/>
      <c r="DX2453" s="9"/>
      <c r="DY2453" s="9"/>
      <c r="DZ2453" s="17"/>
      <c r="EA2453" s="6"/>
      <c r="EB2453" s="6"/>
      <c r="EC2453" s="6"/>
      <c r="ED2453" s="6"/>
      <c r="EE2453" s="6"/>
      <c r="EF2453" s="6"/>
      <c r="EG2453" s="6"/>
      <c r="EH2453" s="6"/>
      <c r="EI2453" s="6"/>
      <c r="EJ2453" s="17"/>
    </row>
    <row r="2454" spans="119:140" x14ac:dyDescent="0.2">
      <c r="DO2454" s="6"/>
      <c r="DP2454" s="24"/>
      <c r="DQ2454" s="24"/>
      <c r="DR2454" s="6"/>
      <c r="DS2454" s="6"/>
      <c r="DT2454" s="6"/>
      <c r="DU2454" s="6"/>
      <c r="DV2454" s="17"/>
      <c r="DW2454" s="9"/>
      <c r="DX2454" s="9"/>
      <c r="DY2454" s="9"/>
      <c r="DZ2454" s="17"/>
      <c r="EA2454" s="6"/>
      <c r="EB2454" s="6"/>
      <c r="EC2454" s="6"/>
      <c r="ED2454" s="6"/>
      <c r="EE2454" s="6"/>
      <c r="EF2454" s="6"/>
      <c r="EG2454" s="6"/>
      <c r="EH2454" s="6"/>
      <c r="EI2454" s="6"/>
      <c r="EJ2454" s="17"/>
    </row>
    <row r="2455" spans="119:140" x14ac:dyDescent="0.2">
      <c r="DO2455" s="6"/>
      <c r="DP2455" s="24"/>
      <c r="DQ2455" s="24"/>
      <c r="DR2455" s="6"/>
      <c r="DS2455" s="6"/>
      <c r="DT2455" s="6"/>
      <c r="DU2455" s="6"/>
      <c r="DV2455" s="17"/>
      <c r="DW2455" s="9"/>
      <c r="DX2455" s="9"/>
      <c r="DY2455" s="9"/>
      <c r="DZ2455" s="17"/>
      <c r="EA2455" s="6"/>
      <c r="EB2455" s="6"/>
      <c r="EC2455" s="6"/>
      <c r="ED2455" s="6"/>
      <c r="EE2455" s="6"/>
      <c r="EF2455" s="6"/>
      <c r="EG2455" s="6"/>
      <c r="EH2455" s="6"/>
      <c r="EI2455" s="6"/>
      <c r="EJ2455" s="17"/>
    </row>
    <row r="2456" spans="119:140" x14ac:dyDescent="0.2">
      <c r="DO2456" s="6"/>
      <c r="DP2456" s="24"/>
      <c r="DQ2456" s="24"/>
      <c r="DR2456" s="6"/>
      <c r="DS2456" s="6"/>
      <c r="DT2456" s="6"/>
      <c r="DU2456" s="6"/>
      <c r="DV2456" s="17"/>
      <c r="DW2456" s="9"/>
      <c r="DX2456" s="9"/>
      <c r="DY2456" s="9"/>
      <c r="DZ2456" s="17"/>
      <c r="EA2456" s="6"/>
      <c r="EB2456" s="6"/>
      <c r="EC2456" s="6"/>
      <c r="ED2456" s="6"/>
      <c r="EE2456" s="6"/>
      <c r="EF2456" s="6"/>
      <c r="EG2456" s="6"/>
      <c r="EH2456" s="6"/>
      <c r="EI2456" s="6"/>
      <c r="EJ2456" s="17"/>
    </row>
    <row r="2457" spans="119:140" x14ac:dyDescent="0.2">
      <c r="DO2457" s="6"/>
      <c r="DP2457" s="24"/>
      <c r="DQ2457" s="24"/>
      <c r="DR2457" s="6"/>
      <c r="DS2457" s="6"/>
      <c r="DT2457" s="6"/>
      <c r="DU2457" s="6"/>
      <c r="DV2457" s="17"/>
      <c r="DW2457" s="9"/>
      <c r="DX2457" s="9"/>
      <c r="DY2457" s="9"/>
      <c r="DZ2457" s="17"/>
      <c r="EA2457" s="6"/>
      <c r="EB2457" s="6"/>
      <c r="EC2457" s="6"/>
      <c r="ED2457" s="6"/>
      <c r="EE2457" s="6"/>
      <c r="EF2457" s="6"/>
      <c r="EG2457" s="6"/>
      <c r="EH2457" s="6"/>
      <c r="EI2457" s="6"/>
      <c r="EJ2457" s="17"/>
    </row>
    <row r="2458" spans="119:140" x14ac:dyDescent="0.2">
      <c r="DO2458" s="6"/>
      <c r="DP2458" s="24"/>
      <c r="DQ2458" s="24"/>
      <c r="DR2458" s="6"/>
      <c r="DS2458" s="6"/>
      <c r="DT2458" s="6"/>
      <c r="DU2458" s="6"/>
      <c r="DV2458" s="17"/>
      <c r="DW2458" s="9"/>
      <c r="DX2458" s="9"/>
      <c r="DY2458" s="9"/>
      <c r="DZ2458" s="17"/>
      <c r="EA2458" s="6"/>
      <c r="EB2458" s="6"/>
      <c r="EC2458" s="6"/>
      <c r="ED2458" s="6"/>
      <c r="EE2458" s="6"/>
      <c r="EF2458" s="6"/>
      <c r="EG2458" s="6"/>
      <c r="EH2458" s="6"/>
      <c r="EI2458" s="6"/>
      <c r="EJ2458" s="17"/>
    </row>
    <row r="2459" spans="119:140" x14ac:dyDescent="0.2">
      <c r="DO2459" s="6"/>
      <c r="DP2459" s="24"/>
      <c r="DQ2459" s="24"/>
      <c r="DR2459" s="6"/>
      <c r="DS2459" s="6"/>
      <c r="DT2459" s="6"/>
      <c r="DU2459" s="6"/>
      <c r="DV2459" s="17"/>
      <c r="DW2459" s="9"/>
      <c r="DX2459" s="9"/>
      <c r="DY2459" s="9"/>
      <c r="DZ2459" s="17"/>
      <c r="EA2459" s="6"/>
      <c r="EB2459" s="6"/>
      <c r="EC2459" s="6"/>
      <c r="ED2459" s="6"/>
      <c r="EE2459" s="6"/>
      <c r="EF2459" s="6"/>
      <c r="EG2459" s="6"/>
      <c r="EH2459" s="6"/>
      <c r="EI2459" s="6"/>
      <c r="EJ2459" s="17"/>
    </row>
    <row r="2460" spans="119:140" x14ac:dyDescent="0.2">
      <c r="DO2460" s="6"/>
      <c r="DP2460" s="24"/>
      <c r="DQ2460" s="24"/>
      <c r="DR2460" s="6"/>
      <c r="DS2460" s="6"/>
      <c r="DT2460" s="6"/>
      <c r="DU2460" s="6"/>
      <c r="DV2460" s="17"/>
      <c r="DW2460" s="9"/>
      <c r="DX2460" s="9"/>
      <c r="DY2460" s="9"/>
      <c r="DZ2460" s="17"/>
      <c r="EA2460" s="6"/>
      <c r="EB2460" s="6"/>
      <c r="EC2460" s="6"/>
      <c r="ED2460" s="6"/>
      <c r="EE2460" s="6"/>
      <c r="EF2460" s="6"/>
      <c r="EG2460" s="6"/>
      <c r="EH2460" s="6"/>
      <c r="EI2460" s="6"/>
      <c r="EJ2460" s="17"/>
    </row>
    <row r="2461" spans="119:140" x14ac:dyDescent="0.2">
      <c r="DO2461" s="6"/>
      <c r="DP2461" s="24"/>
      <c r="DQ2461" s="24"/>
      <c r="DR2461" s="6"/>
      <c r="DS2461" s="6"/>
      <c r="DT2461" s="6"/>
      <c r="DU2461" s="6"/>
      <c r="DV2461" s="17"/>
      <c r="DW2461" s="9"/>
      <c r="DX2461" s="9"/>
      <c r="DY2461" s="9"/>
      <c r="DZ2461" s="17"/>
      <c r="EA2461" s="6"/>
      <c r="EB2461" s="6"/>
      <c r="EC2461" s="6"/>
      <c r="ED2461" s="6"/>
      <c r="EE2461" s="6"/>
      <c r="EF2461" s="6"/>
      <c r="EG2461" s="6"/>
      <c r="EH2461" s="6"/>
      <c r="EI2461" s="6"/>
      <c r="EJ2461" s="17"/>
    </row>
    <row r="2462" spans="119:140" x14ac:dyDescent="0.2">
      <c r="DO2462" s="6"/>
      <c r="DP2462" s="24"/>
      <c r="DQ2462" s="24"/>
      <c r="DR2462" s="6"/>
      <c r="DS2462" s="6"/>
      <c r="DT2462" s="6"/>
      <c r="DU2462" s="6"/>
      <c r="DV2462" s="17"/>
      <c r="DW2462" s="9"/>
      <c r="DX2462" s="9"/>
      <c r="DY2462" s="9"/>
      <c r="DZ2462" s="17"/>
      <c r="EA2462" s="6"/>
      <c r="EB2462" s="6"/>
      <c r="EC2462" s="6"/>
      <c r="ED2462" s="6"/>
      <c r="EE2462" s="6"/>
      <c r="EF2462" s="6"/>
      <c r="EG2462" s="6"/>
      <c r="EH2462" s="6"/>
      <c r="EI2462" s="6"/>
      <c r="EJ2462" s="17"/>
    </row>
    <row r="2463" spans="119:140" x14ac:dyDescent="0.2">
      <c r="DO2463" s="6"/>
      <c r="DP2463" s="24"/>
      <c r="DQ2463" s="24"/>
      <c r="DR2463" s="6"/>
      <c r="DS2463" s="6"/>
      <c r="DT2463" s="6"/>
      <c r="DU2463" s="6"/>
      <c r="DV2463" s="17"/>
      <c r="DW2463" s="9"/>
      <c r="DX2463" s="9"/>
      <c r="DY2463" s="9"/>
      <c r="DZ2463" s="17"/>
      <c r="EA2463" s="6"/>
      <c r="EB2463" s="6"/>
      <c r="EC2463" s="6"/>
      <c r="ED2463" s="6"/>
      <c r="EE2463" s="6"/>
      <c r="EF2463" s="6"/>
      <c r="EG2463" s="6"/>
      <c r="EH2463" s="6"/>
      <c r="EI2463" s="6"/>
      <c r="EJ2463" s="17"/>
    </row>
    <row r="2464" spans="119:140" x14ac:dyDescent="0.2">
      <c r="DO2464" s="6"/>
      <c r="DP2464" s="24"/>
      <c r="DQ2464" s="24"/>
      <c r="DR2464" s="6"/>
      <c r="DS2464" s="6"/>
      <c r="DT2464" s="6"/>
      <c r="DU2464" s="6"/>
      <c r="DV2464" s="17"/>
      <c r="DW2464" s="9"/>
      <c r="DX2464" s="9"/>
      <c r="DY2464" s="9"/>
      <c r="DZ2464" s="17"/>
      <c r="EA2464" s="6"/>
      <c r="EB2464" s="6"/>
      <c r="EC2464" s="6"/>
      <c r="ED2464" s="6"/>
      <c r="EE2464" s="6"/>
      <c r="EF2464" s="6"/>
      <c r="EG2464" s="6"/>
      <c r="EH2464" s="6"/>
      <c r="EI2464" s="6"/>
      <c r="EJ2464" s="17"/>
    </row>
    <row r="2465" spans="119:140" x14ac:dyDescent="0.2">
      <c r="DO2465" s="6"/>
      <c r="DP2465" s="24"/>
      <c r="DQ2465" s="24"/>
      <c r="DR2465" s="6"/>
      <c r="DS2465" s="6"/>
      <c r="DT2465" s="6"/>
      <c r="DU2465" s="6"/>
      <c r="DV2465" s="17"/>
      <c r="DW2465" s="9"/>
      <c r="DX2465" s="9"/>
      <c r="DY2465" s="9"/>
      <c r="DZ2465" s="17"/>
      <c r="EA2465" s="6"/>
      <c r="EB2465" s="6"/>
      <c r="EC2465" s="6"/>
      <c r="ED2465" s="6"/>
      <c r="EE2465" s="6"/>
      <c r="EF2465" s="6"/>
      <c r="EG2465" s="6"/>
      <c r="EH2465" s="6"/>
      <c r="EI2465" s="6"/>
      <c r="EJ2465" s="17"/>
    </row>
    <row r="2466" spans="119:140" x14ac:dyDescent="0.2">
      <c r="DO2466" s="6"/>
      <c r="DP2466" s="24"/>
      <c r="DQ2466" s="24"/>
      <c r="DR2466" s="6"/>
      <c r="DS2466" s="6"/>
      <c r="DT2466" s="6"/>
      <c r="DU2466" s="6"/>
      <c r="DV2466" s="17"/>
      <c r="DW2466" s="9"/>
      <c r="DX2466" s="9"/>
      <c r="DY2466" s="9"/>
      <c r="DZ2466" s="17"/>
      <c r="EA2466" s="6"/>
      <c r="EB2466" s="6"/>
      <c r="EC2466" s="6"/>
      <c r="ED2466" s="6"/>
      <c r="EE2466" s="6"/>
      <c r="EF2466" s="6"/>
      <c r="EG2466" s="6"/>
      <c r="EH2466" s="6"/>
      <c r="EI2466" s="6"/>
      <c r="EJ2466" s="17"/>
    </row>
    <row r="2467" spans="119:140" x14ac:dyDescent="0.2">
      <c r="DO2467" s="6"/>
      <c r="DP2467" s="24"/>
      <c r="DQ2467" s="24"/>
      <c r="DR2467" s="6"/>
      <c r="DS2467" s="6"/>
      <c r="DT2467" s="6"/>
      <c r="DU2467" s="6"/>
      <c r="DV2467" s="17"/>
      <c r="DW2467" s="9"/>
      <c r="DX2467" s="9"/>
      <c r="DY2467" s="9"/>
      <c r="DZ2467" s="17"/>
      <c r="EA2467" s="6"/>
      <c r="EB2467" s="6"/>
      <c r="EC2467" s="6"/>
      <c r="ED2467" s="6"/>
      <c r="EE2467" s="6"/>
      <c r="EF2467" s="6"/>
      <c r="EG2467" s="6"/>
      <c r="EH2467" s="6"/>
      <c r="EI2467" s="6"/>
      <c r="EJ2467" s="17"/>
    </row>
    <row r="2468" spans="119:140" x14ac:dyDescent="0.2">
      <c r="DO2468" s="6"/>
      <c r="DP2468" s="24"/>
      <c r="DQ2468" s="24"/>
      <c r="DR2468" s="6"/>
      <c r="DS2468" s="6"/>
      <c r="DT2468" s="6"/>
      <c r="DU2468" s="6"/>
      <c r="DV2468" s="17"/>
      <c r="DW2468" s="9"/>
      <c r="DX2468" s="9"/>
      <c r="DY2468" s="9"/>
      <c r="DZ2468" s="17"/>
      <c r="EA2468" s="6"/>
      <c r="EB2468" s="6"/>
      <c r="EC2468" s="6"/>
      <c r="ED2468" s="6"/>
      <c r="EE2468" s="6"/>
      <c r="EF2468" s="6"/>
      <c r="EG2468" s="6"/>
      <c r="EH2468" s="6"/>
      <c r="EI2468" s="6"/>
      <c r="EJ2468" s="17"/>
    </row>
    <row r="2469" spans="119:140" x14ac:dyDescent="0.2">
      <c r="DO2469" s="6"/>
      <c r="DP2469" s="24"/>
      <c r="DQ2469" s="24"/>
      <c r="DR2469" s="6"/>
      <c r="DS2469" s="6"/>
      <c r="DT2469" s="6"/>
      <c r="DU2469" s="6"/>
      <c r="DV2469" s="17"/>
      <c r="DW2469" s="9"/>
      <c r="DX2469" s="9"/>
      <c r="DY2469" s="9"/>
      <c r="DZ2469" s="17"/>
      <c r="EA2469" s="6"/>
      <c r="EB2469" s="6"/>
      <c r="EC2469" s="6"/>
      <c r="ED2469" s="6"/>
      <c r="EE2469" s="6"/>
      <c r="EF2469" s="6"/>
      <c r="EG2469" s="6"/>
      <c r="EH2469" s="6"/>
      <c r="EI2469" s="6"/>
      <c r="EJ2469" s="17"/>
    </row>
    <row r="2470" spans="119:140" x14ac:dyDescent="0.2">
      <c r="DO2470" s="6"/>
      <c r="DP2470" s="24"/>
      <c r="DQ2470" s="24"/>
      <c r="DR2470" s="6"/>
      <c r="DS2470" s="6"/>
      <c r="DT2470" s="6"/>
      <c r="DU2470" s="6"/>
      <c r="DV2470" s="17"/>
      <c r="DW2470" s="9"/>
      <c r="DX2470" s="9"/>
      <c r="DY2470" s="9"/>
      <c r="DZ2470" s="17"/>
      <c r="EA2470" s="6"/>
      <c r="EB2470" s="6"/>
      <c r="EC2470" s="6"/>
      <c r="ED2470" s="6"/>
      <c r="EE2470" s="6"/>
      <c r="EF2470" s="6"/>
      <c r="EG2470" s="6"/>
      <c r="EH2470" s="6"/>
      <c r="EI2470" s="6"/>
      <c r="EJ2470" s="17"/>
    </row>
    <row r="2471" spans="119:140" x14ac:dyDescent="0.2">
      <c r="DO2471" s="6"/>
      <c r="DP2471" s="24"/>
      <c r="DQ2471" s="24"/>
      <c r="DR2471" s="6"/>
      <c r="DS2471" s="6"/>
      <c r="DT2471" s="6"/>
      <c r="DU2471" s="6"/>
      <c r="DV2471" s="17"/>
      <c r="DW2471" s="9"/>
      <c r="DX2471" s="9"/>
      <c r="DY2471" s="9"/>
      <c r="DZ2471" s="17"/>
      <c r="EA2471" s="6"/>
      <c r="EB2471" s="6"/>
      <c r="EC2471" s="6"/>
      <c r="ED2471" s="6"/>
      <c r="EE2471" s="6"/>
      <c r="EF2471" s="6"/>
      <c r="EG2471" s="6"/>
      <c r="EH2471" s="6"/>
      <c r="EI2471" s="6"/>
      <c r="EJ2471" s="17"/>
    </row>
    <row r="2472" spans="119:140" x14ac:dyDescent="0.2">
      <c r="DO2472" s="6"/>
      <c r="DP2472" s="24"/>
      <c r="DQ2472" s="24"/>
      <c r="DR2472" s="6"/>
      <c r="DS2472" s="6"/>
      <c r="DT2472" s="6"/>
      <c r="DU2472" s="6"/>
      <c r="DV2472" s="17"/>
      <c r="DW2472" s="9"/>
      <c r="DX2472" s="9"/>
      <c r="DY2472" s="9"/>
      <c r="DZ2472" s="17"/>
      <c r="EA2472" s="6"/>
      <c r="EB2472" s="6"/>
      <c r="EC2472" s="6"/>
      <c r="ED2472" s="6"/>
      <c r="EE2472" s="6"/>
      <c r="EF2472" s="6"/>
      <c r="EG2472" s="6"/>
      <c r="EH2472" s="6"/>
      <c r="EI2472" s="6"/>
      <c r="EJ2472" s="17"/>
    </row>
    <row r="2473" spans="119:140" x14ac:dyDescent="0.2">
      <c r="DO2473" s="6"/>
      <c r="DP2473" s="24"/>
      <c r="DQ2473" s="24"/>
      <c r="DR2473" s="6"/>
      <c r="DS2473" s="6"/>
      <c r="DT2473" s="6"/>
      <c r="DU2473" s="6"/>
      <c r="DV2473" s="17"/>
      <c r="DW2473" s="9"/>
      <c r="DX2473" s="9"/>
      <c r="DY2473" s="9"/>
      <c r="DZ2473" s="17"/>
      <c r="EA2473" s="6"/>
      <c r="EB2473" s="6"/>
      <c r="EC2473" s="6"/>
      <c r="ED2473" s="6"/>
      <c r="EE2473" s="6"/>
      <c r="EF2473" s="6"/>
      <c r="EG2473" s="6"/>
      <c r="EH2473" s="6"/>
      <c r="EI2473" s="6"/>
      <c r="EJ2473" s="17"/>
    </row>
    <row r="2474" spans="119:140" x14ac:dyDescent="0.2">
      <c r="DO2474" s="6"/>
      <c r="DP2474" s="24"/>
      <c r="DQ2474" s="24"/>
      <c r="DR2474" s="6"/>
      <c r="DS2474" s="6"/>
      <c r="DT2474" s="6"/>
      <c r="DU2474" s="6"/>
      <c r="DV2474" s="17"/>
      <c r="DW2474" s="9"/>
      <c r="DX2474" s="9"/>
      <c r="DY2474" s="9"/>
      <c r="DZ2474" s="17"/>
      <c r="EA2474" s="6"/>
      <c r="EB2474" s="6"/>
      <c r="EC2474" s="6"/>
      <c r="ED2474" s="6"/>
      <c r="EE2474" s="6"/>
      <c r="EF2474" s="6"/>
      <c r="EG2474" s="6"/>
      <c r="EH2474" s="6"/>
      <c r="EI2474" s="6"/>
      <c r="EJ2474" s="17"/>
    </row>
    <row r="2475" spans="119:140" x14ac:dyDescent="0.2">
      <c r="DO2475" s="6"/>
      <c r="DP2475" s="24"/>
      <c r="DQ2475" s="24"/>
      <c r="DR2475" s="6"/>
      <c r="DS2475" s="6"/>
      <c r="DT2475" s="6"/>
      <c r="DU2475" s="6"/>
      <c r="DV2475" s="17"/>
      <c r="DW2475" s="9"/>
      <c r="DX2475" s="9"/>
      <c r="DY2475" s="9"/>
      <c r="DZ2475" s="17"/>
      <c r="EA2475" s="6"/>
      <c r="EB2475" s="6"/>
      <c r="EC2475" s="6"/>
      <c r="ED2475" s="6"/>
      <c r="EE2475" s="6"/>
      <c r="EF2475" s="6"/>
      <c r="EG2475" s="6"/>
      <c r="EH2475" s="6"/>
      <c r="EI2475" s="6"/>
      <c r="EJ2475" s="17"/>
    </row>
    <row r="2476" spans="119:140" x14ac:dyDescent="0.2">
      <c r="DO2476" s="6"/>
      <c r="DP2476" s="24"/>
      <c r="DQ2476" s="24"/>
      <c r="DR2476" s="6"/>
      <c r="DS2476" s="6"/>
      <c r="DT2476" s="6"/>
      <c r="DU2476" s="6"/>
      <c r="DV2476" s="17"/>
      <c r="DW2476" s="9"/>
      <c r="DX2476" s="9"/>
      <c r="DY2476" s="9"/>
      <c r="DZ2476" s="17"/>
      <c r="EA2476" s="6"/>
      <c r="EB2476" s="6"/>
      <c r="EC2476" s="6"/>
      <c r="ED2476" s="6"/>
      <c r="EE2476" s="6"/>
      <c r="EF2476" s="6"/>
      <c r="EG2476" s="6"/>
      <c r="EH2476" s="6"/>
      <c r="EI2476" s="6"/>
      <c r="EJ2476" s="17"/>
    </row>
    <row r="2477" spans="119:140" x14ac:dyDescent="0.2">
      <c r="DO2477" s="6"/>
      <c r="DP2477" s="24"/>
      <c r="DQ2477" s="24"/>
      <c r="DR2477" s="6"/>
      <c r="DS2477" s="6"/>
      <c r="DT2477" s="6"/>
      <c r="DU2477" s="6"/>
      <c r="DV2477" s="17"/>
      <c r="DW2477" s="9"/>
      <c r="DX2477" s="9"/>
      <c r="DY2477" s="9"/>
      <c r="DZ2477" s="17"/>
      <c r="EA2477" s="6"/>
      <c r="EB2477" s="6"/>
      <c r="EC2477" s="6"/>
      <c r="ED2477" s="6"/>
      <c r="EE2477" s="6"/>
      <c r="EF2477" s="6"/>
      <c r="EG2477" s="6"/>
      <c r="EH2477" s="6"/>
      <c r="EI2477" s="6"/>
      <c r="EJ2477" s="17"/>
    </row>
    <row r="2478" spans="119:140" x14ac:dyDescent="0.2">
      <c r="DO2478" s="6"/>
      <c r="DP2478" s="24"/>
      <c r="DQ2478" s="24"/>
      <c r="DR2478" s="6"/>
      <c r="DS2478" s="6"/>
      <c r="DT2478" s="6"/>
      <c r="DU2478" s="6"/>
      <c r="DV2478" s="17"/>
      <c r="DW2478" s="9"/>
      <c r="DX2478" s="9"/>
      <c r="DY2478" s="9"/>
      <c r="DZ2478" s="17"/>
      <c r="EA2478" s="6"/>
      <c r="EB2478" s="6"/>
      <c r="EC2478" s="6"/>
      <c r="ED2478" s="6"/>
      <c r="EE2478" s="6"/>
      <c r="EF2478" s="6"/>
      <c r="EG2478" s="6"/>
      <c r="EH2478" s="6"/>
      <c r="EI2478" s="6"/>
      <c r="EJ2478" s="17"/>
    </row>
    <row r="2479" spans="119:140" x14ac:dyDescent="0.2">
      <c r="DO2479" s="6"/>
      <c r="DP2479" s="24"/>
      <c r="DQ2479" s="24"/>
      <c r="DR2479" s="6"/>
      <c r="DS2479" s="6"/>
      <c r="DT2479" s="6"/>
      <c r="DU2479" s="6"/>
      <c r="DV2479" s="17"/>
      <c r="DW2479" s="9"/>
      <c r="DX2479" s="9"/>
      <c r="DY2479" s="9"/>
      <c r="DZ2479" s="17"/>
      <c r="EA2479" s="6"/>
      <c r="EB2479" s="6"/>
      <c r="EC2479" s="6"/>
      <c r="ED2479" s="6"/>
      <c r="EE2479" s="6"/>
      <c r="EF2479" s="6"/>
      <c r="EG2479" s="6"/>
      <c r="EH2479" s="6"/>
      <c r="EI2479" s="6"/>
      <c r="EJ2479" s="17"/>
    </row>
    <row r="2480" spans="119:140" x14ac:dyDescent="0.2">
      <c r="DO2480" s="6"/>
      <c r="DP2480" s="24"/>
      <c r="DQ2480" s="24"/>
      <c r="DR2480" s="6"/>
      <c r="DS2480" s="6"/>
      <c r="DT2480" s="6"/>
      <c r="DU2480" s="6"/>
      <c r="DV2480" s="17"/>
      <c r="DW2480" s="9"/>
      <c r="DX2480" s="9"/>
      <c r="DY2480" s="9"/>
      <c r="DZ2480" s="17"/>
      <c r="EA2480" s="6"/>
      <c r="EB2480" s="6"/>
      <c r="EC2480" s="6"/>
      <c r="ED2480" s="6"/>
      <c r="EE2480" s="6"/>
      <c r="EF2480" s="6"/>
      <c r="EG2480" s="6"/>
      <c r="EH2480" s="6"/>
      <c r="EI2480" s="6"/>
      <c r="EJ2480" s="17"/>
    </row>
    <row r="2481" spans="119:140" x14ac:dyDescent="0.2">
      <c r="DO2481" s="6"/>
      <c r="DP2481" s="24"/>
      <c r="DQ2481" s="24"/>
      <c r="DR2481" s="6"/>
      <c r="DS2481" s="6"/>
      <c r="DT2481" s="6"/>
      <c r="DU2481" s="6"/>
      <c r="DV2481" s="17"/>
      <c r="DW2481" s="9"/>
      <c r="DX2481" s="9"/>
      <c r="DY2481" s="9"/>
      <c r="DZ2481" s="17"/>
      <c r="EA2481" s="6"/>
      <c r="EB2481" s="6"/>
      <c r="EC2481" s="6"/>
      <c r="ED2481" s="6"/>
      <c r="EE2481" s="6"/>
      <c r="EF2481" s="6"/>
      <c r="EG2481" s="6"/>
      <c r="EH2481" s="6"/>
      <c r="EI2481" s="6"/>
      <c r="EJ2481" s="17"/>
    </row>
    <row r="2482" spans="119:140" x14ac:dyDescent="0.2">
      <c r="DO2482" s="6"/>
      <c r="DP2482" s="24"/>
      <c r="DQ2482" s="24"/>
      <c r="DR2482" s="6"/>
      <c r="DS2482" s="6"/>
      <c r="DT2482" s="6"/>
      <c r="DU2482" s="6"/>
      <c r="DV2482" s="17"/>
      <c r="DW2482" s="9"/>
      <c r="DX2482" s="9"/>
      <c r="DY2482" s="9"/>
      <c r="DZ2482" s="17"/>
      <c r="EA2482" s="6"/>
      <c r="EB2482" s="6"/>
      <c r="EC2482" s="6"/>
      <c r="ED2482" s="6"/>
      <c r="EE2482" s="6"/>
      <c r="EF2482" s="6"/>
      <c r="EG2482" s="6"/>
      <c r="EH2482" s="6"/>
      <c r="EI2482" s="6"/>
      <c r="EJ2482" s="17"/>
    </row>
    <row r="2483" spans="119:140" x14ac:dyDescent="0.2">
      <c r="DO2483" s="6"/>
      <c r="DP2483" s="24"/>
      <c r="DQ2483" s="24"/>
      <c r="DR2483" s="6"/>
      <c r="DS2483" s="6"/>
      <c r="DT2483" s="6"/>
      <c r="DU2483" s="6"/>
      <c r="DV2483" s="17"/>
      <c r="DW2483" s="9"/>
      <c r="DX2483" s="9"/>
      <c r="DY2483" s="9"/>
      <c r="DZ2483" s="17"/>
      <c r="EA2483" s="6"/>
      <c r="EB2483" s="6"/>
      <c r="EC2483" s="6"/>
      <c r="ED2483" s="6"/>
      <c r="EE2483" s="6"/>
      <c r="EF2483" s="6"/>
      <c r="EG2483" s="6"/>
      <c r="EH2483" s="6"/>
      <c r="EI2483" s="6"/>
      <c r="EJ2483" s="17"/>
    </row>
    <row r="2484" spans="119:140" x14ac:dyDescent="0.2">
      <c r="DO2484" s="6"/>
      <c r="DP2484" s="24"/>
      <c r="DQ2484" s="24"/>
      <c r="DR2484" s="6"/>
      <c r="DS2484" s="6"/>
      <c r="DT2484" s="6"/>
      <c r="DU2484" s="6"/>
      <c r="DV2484" s="17"/>
      <c r="DW2484" s="9"/>
      <c r="DX2484" s="9"/>
      <c r="DY2484" s="9"/>
      <c r="DZ2484" s="17"/>
      <c r="EA2484" s="6"/>
      <c r="EB2484" s="6"/>
      <c r="EC2484" s="6"/>
      <c r="ED2484" s="6"/>
      <c r="EE2484" s="6"/>
      <c r="EF2484" s="6"/>
      <c r="EG2484" s="6"/>
      <c r="EH2484" s="6"/>
      <c r="EI2484" s="6"/>
      <c r="EJ2484" s="17"/>
    </row>
    <row r="2485" spans="119:140" x14ac:dyDescent="0.2">
      <c r="DO2485" s="6"/>
      <c r="DP2485" s="24"/>
      <c r="DQ2485" s="24"/>
      <c r="DR2485" s="6"/>
      <c r="DS2485" s="6"/>
      <c r="DT2485" s="6"/>
      <c r="DU2485" s="6"/>
      <c r="DV2485" s="17"/>
      <c r="DW2485" s="9"/>
      <c r="DX2485" s="9"/>
      <c r="DY2485" s="9"/>
      <c r="DZ2485" s="17"/>
      <c r="EA2485" s="6"/>
      <c r="EB2485" s="6"/>
      <c r="EC2485" s="6"/>
      <c r="ED2485" s="6"/>
      <c r="EE2485" s="6"/>
      <c r="EF2485" s="6"/>
      <c r="EG2485" s="6"/>
      <c r="EH2485" s="6"/>
      <c r="EI2485" s="6"/>
      <c r="EJ2485" s="17"/>
    </row>
    <row r="2486" spans="119:140" x14ac:dyDescent="0.2">
      <c r="DO2486" s="6"/>
      <c r="DP2486" s="24"/>
      <c r="DQ2486" s="24"/>
      <c r="DR2486" s="6"/>
      <c r="DS2486" s="6"/>
      <c r="DT2486" s="6"/>
      <c r="DU2486" s="6"/>
      <c r="DV2486" s="17"/>
      <c r="DW2486" s="9"/>
      <c r="DX2486" s="9"/>
      <c r="DY2486" s="9"/>
      <c r="DZ2486" s="17"/>
      <c r="EA2486" s="6"/>
      <c r="EB2486" s="6"/>
      <c r="EC2486" s="6"/>
      <c r="ED2486" s="6"/>
      <c r="EE2486" s="6"/>
      <c r="EF2486" s="6"/>
      <c r="EG2486" s="6"/>
      <c r="EH2486" s="6"/>
      <c r="EI2486" s="6"/>
      <c r="EJ2486" s="17"/>
    </row>
    <row r="2487" spans="119:140" x14ac:dyDescent="0.2">
      <c r="DO2487" s="6"/>
      <c r="DP2487" s="24"/>
      <c r="DQ2487" s="24"/>
      <c r="DR2487" s="6"/>
      <c r="DS2487" s="6"/>
      <c r="DT2487" s="6"/>
      <c r="DU2487" s="6"/>
      <c r="DV2487" s="17"/>
      <c r="DW2487" s="9"/>
      <c r="DX2487" s="9"/>
      <c r="DY2487" s="9"/>
      <c r="DZ2487" s="17"/>
      <c r="EA2487" s="6"/>
      <c r="EB2487" s="6"/>
      <c r="EC2487" s="6"/>
      <c r="ED2487" s="6"/>
      <c r="EE2487" s="6"/>
      <c r="EF2487" s="6"/>
      <c r="EG2487" s="6"/>
      <c r="EH2487" s="6"/>
      <c r="EI2487" s="6"/>
      <c r="EJ2487" s="17"/>
    </row>
    <row r="2488" spans="119:140" x14ac:dyDescent="0.2">
      <c r="DO2488" s="6"/>
      <c r="DP2488" s="24"/>
      <c r="DQ2488" s="24"/>
      <c r="DR2488" s="6"/>
      <c r="DS2488" s="6"/>
      <c r="DT2488" s="6"/>
      <c r="DU2488" s="6"/>
      <c r="DV2488" s="17"/>
      <c r="DW2488" s="9"/>
      <c r="DX2488" s="9"/>
      <c r="DY2488" s="9"/>
      <c r="DZ2488" s="17"/>
      <c r="EA2488" s="6"/>
      <c r="EB2488" s="6"/>
      <c r="EC2488" s="6"/>
      <c r="ED2488" s="6"/>
      <c r="EE2488" s="6"/>
      <c r="EF2488" s="6"/>
      <c r="EG2488" s="6"/>
      <c r="EH2488" s="6"/>
      <c r="EI2488" s="6"/>
      <c r="EJ2488" s="17"/>
    </row>
    <row r="2489" spans="119:140" x14ac:dyDescent="0.2">
      <c r="DO2489" s="6"/>
      <c r="DP2489" s="24"/>
      <c r="DQ2489" s="24"/>
      <c r="DR2489" s="6"/>
      <c r="DS2489" s="6"/>
      <c r="DT2489" s="6"/>
      <c r="DU2489" s="6"/>
      <c r="DV2489" s="17"/>
      <c r="DW2489" s="9"/>
      <c r="DX2489" s="9"/>
      <c r="DY2489" s="9"/>
      <c r="DZ2489" s="17"/>
      <c r="EA2489" s="6"/>
      <c r="EB2489" s="6"/>
      <c r="EC2489" s="6"/>
      <c r="ED2489" s="6"/>
      <c r="EE2489" s="6"/>
      <c r="EF2489" s="6"/>
      <c r="EG2489" s="6"/>
      <c r="EH2489" s="6"/>
      <c r="EI2489" s="6"/>
      <c r="EJ2489" s="17"/>
    </row>
    <row r="2490" spans="119:140" x14ac:dyDescent="0.2">
      <c r="DO2490" s="6"/>
      <c r="DP2490" s="24"/>
      <c r="DQ2490" s="24"/>
      <c r="DR2490" s="6"/>
      <c r="DS2490" s="6"/>
      <c r="DT2490" s="6"/>
      <c r="DU2490" s="6"/>
      <c r="DV2490" s="17"/>
      <c r="DW2490" s="9"/>
      <c r="DX2490" s="9"/>
      <c r="DY2490" s="9"/>
      <c r="DZ2490" s="17"/>
      <c r="EA2490" s="6"/>
      <c r="EB2490" s="6"/>
      <c r="EC2490" s="6"/>
      <c r="ED2490" s="6"/>
      <c r="EE2490" s="6"/>
      <c r="EF2490" s="6"/>
      <c r="EG2490" s="6"/>
      <c r="EH2490" s="6"/>
      <c r="EI2490" s="6"/>
      <c r="EJ2490" s="17"/>
    </row>
    <row r="2491" spans="119:140" x14ac:dyDescent="0.2">
      <c r="DO2491" s="6"/>
      <c r="DP2491" s="24"/>
      <c r="DQ2491" s="24"/>
      <c r="DR2491" s="6"/>
      <c r="DS2491" s="6"/>
      <c r="DT2491" s="6"/>
      <c r="DU2491" s="6"/>
      <c r="DV2491" s="17"/>
      <c r="DW2491" s="9"/>
      <c r="DX2491" s="9"/>
      <c r="DY2491" s="9"/>
      <c r="DZ2491" s="17"/>
      <c r="EA2491" s="6"/>
      <c r="EB2491" s="6"/>
      <c r="EC2491" s="6"/>
      <c r="ED2491" s="6"/>
      <c r="EE2491" s="6"/>
      <c r="EF2491" s="6"/>
      <c r="EG2491" s="6"/>
      <c r="EH2491" s="6"/>
      <c r="EI2491" s="6"/>
      <c r="EJ2491" s="17"/>
    </row>
    <row r="2492" spans="119:140" x14ac:dyDescent="0.2">
      <c r="DO2492" s="6"/>
      <c r="DP2492" s="24"/>
      <c r="DQ2492" s="24"/>
      <c r="DR2492" s="6"/>
      <c r="DS2492" s="6"/>
      <c r="DT2492" s="6"/>
      <c r="DU2492" s="6"/>
      <c r="DV2492" s="17"/>
      <c r="DW2492" s="9"/>
      <c r="DX2492" s="9"/>
      <c r="DY2492" s="9"/>
      <c r="DZ2492" s="17"/>
      <c r="EA2492" s="6"/>
      <c r="EB2492" s="6"/>
      <c r="EC2492" s="6"/>
      <c r="ED2492" s="6"/>
      <c r="EE2492" s="6"/>
      <c r="EF2492" s="6"/>
      <c r="EG2492" s="6"/>
      <c r="EH2492" s="6"/>
      <c r="EI2492" s="6"/>
      <c r="EJ2492" s="17"/>
    </row>
    <row r="2493" spans="119:140" x14ac:dyDescent="0.2">
      <c r="DO2493" s="6"/>
      <c r="DP2493" s="24"/>
      <c r="DQ2493" s="24"/>
      <c r="DR2493" s="6"/>
      <c r="DS2493" s="6"/>
      <c r="DT2493" s="6"/>
      <c r="DU2493" s="6"/>
      <c r="DV2493" s="17"/>
      <c r="DW2493" s="9"/>
      <c r="DX2493" s="9"/>
      <c r="DY2493" s="9"/>
      <c r="DZ2493" s="17"/>
      <c r="EA2493" s="6"/>
      <c r="EB2493" s="6"/>
      <c r="EC2493" s="6"/>
      <c r="ED2493" s="6"/>
      <c r="EE2493" s="6"/>
      <c r="EF2493" s="6"/>
      <c r="EG2493" s="6"/>
      <c r="EH2493" s="6"/>
      <c r="EI2493" s="6"/>
      <c r="EJ2493" s="17"/>
    </row>
    <row r="2494" spans="119:140" x14ac:dyDescent="0.2">
      <c r="DO2494" s="6"/>
      <c r="DP2494" s="24"/>
      <c r="DQ2494" s="24"/>
      <c r="DR2494" s="6"/>
      <c r="DS2494" s="6"/>
      <c r="DT2494" s="6"/>
      <c r="DU2494" s="6"/>
      <c r="DV2494" s="17"/>
      <c r="DW2494" s="9"/>
      <c r="DX2494" s="9"/>
      <c r="DY2494" s="9"/>
      <c r="DZ2494" s="17"/>
      <c r="EA2494" s="6"/>
      <c r="EB2494" s="6"/>
      <c r="EC2494" s="6"/>
      <c r="ED2494" s="6"/>
      <c r="EE2494" s="6"/>
      <c r="EF2494" s="6"/>
      <c r="EG2494" s="6"/>
      <c r="EH2494" s="6"/>
      <c r="EI2494" s="6"/>
      <c r="EJ2494" s="17"/>
    </row>
    <row r="2495" spans="119:140" x14ac:dyDescent="0.2">
      <c r="DO2495" s="6"/>
      <c r="DP2495" s="24"/>
      <c r="DQ2495" s="24"/>
      <c r="DR2495" s="6"/>
      <c r="DS2495" s="6"/>
      <c r="DT2495" s="6"/>
      <c r="DU2495" s="6"/>
      <c r="DV2495" s="17"/>
      <c r="DW2495" s="9"/>
      <c r="DX2495" s="9"/>
      <c r="DY2495" s="9"/>
      <c r="DZ2495" s="17"/>
      <c r="EA2495" s="6"/>
      <c r="EB2495" s="6"/>
      <c r="EC2495" s="6"/>
      <c r="ED2495" s="6"/>
      <c r="EE2495" s="6"/>
      <c r="EF2495" s="6"/>
      <c r="EG2495" s="6"/>
      <c r="EH2495" s="6"/>
      <c r="EI2495" s="6"/>
      <c r="EJ2495" s="17"/>
    </row>
    <row r="2496" spans="119:140" x14ac:dyDescent="0.2">
      <c r="DO2496" s="6"/>
      <c r="DP2496" s="24"/>
      <c r="DQ2496" s="24"/>
      <c r="DR2496" s="6"/>
      <c r="DS2496" s="6"/>
      <c r="DT2496" s="6"/>
      <c r="DU2496" s="6"/>
      <c r="DV2496" s="17"/>
      <c r="DW2496" s="9"/>
      <c r="DX2496" s="9"/>
      <c r="DY2496" s="9"/>
      <c r="DZ2496" s="17"/>
      <c r="EA2496" s="6"/>
      <c r="EB2496" s="6"/>
      <c r="EC2496" s="6"/>
      <c r="ED2496" s="6"/>
      <c r="EE2496" s="6"/>
      <c r="EF2496" s="6"/>
      <c r="EG2496" s="6"/>
      <c r="EH2496" s="6"/>
      <c r="EI2496" s="6"/>
      <c r="EJ2496" s="17"/>
    </row>
    <row r="2497" spans="119:140" x14ac:dyDescent="0.2">
      <c r="DO2497" s="6"/>
      <c r="DP2497" s="24"/>
      <c r="DQ2497" s="24"/>
      <c r="DR2497" s="6"/>
      <c r="DS2497" s="6"/>
      <c r="DT2497" s="6"/>
      <c r="DU2497" s="6"/>
      <c r="DV2497" s="17"/>
      <c r="DW2497" s="9"/>
      <c r="DX2497" s="9"/>
      <c r="DY2497" s="9"/>
      <c r="DZ2497" s="17"/>
      <c r="EA2497" s="6"/>
      <c r="EB2497" s="6"/>
      <c r="EC2497" s="6"/>
      <c r="ED2497" s="6"/>
      <c r="EE2497" s="6"/>
      <c r="EF2497" s="6"/>
      <c r="EG2497" s="6"/>
      <c r="EH2497" s="6"/>
      <c r="EI2497" s="6"/>
      <c r="EJ2497" s="17"/>
    </row>
    <row r="2498" spans="119:140" x14ac:dyDescent="0.2">
      <c r="DO2498" s="6"/>
      <c r="DP2498" s="24"/>
      <c r="DQ2498" s="24"/>
      <c r="DR2498" s="6"/>
      <c r="DS2498" s="6"/>
      <c r="DT2498" s="6"/>
      <c r="DU2498" s="6"/>
      <c r="DV2498" s="17"/>
      <c r="DW2498" s="9"/>
      <c r="DX2498" s="9"/>
      <c r="DY2498" s="9"/>
      <c r="DZ2498" s="17"/>
      <c r="EA2498" s="6"/>
      <c r="EB2498" s="6"/>
      <c r="EC2498" s="6"/>
      <c r="ED2498" s="6"/>
      <c r="EE2498" s="6"/>
      <c r="EF2498" s="6"/>
      <c r="EG2498" s="6"/>
      <c r="EH2498" s="6"/>
      <c r="EI2498" s="6"/>
      <c r="EJ2498" s="17"/>
    </row>
    <row r="2499" spans="119:140" x14ac:dyDescent="0.2">
      <c r="DO2499" s="6"/>
      <c r="DP2499" s="24"/>
      <c r="DQ2499" s="24"/>
      <c r="DR2499" s="6"/>
      <c r="DS2499" s="6"/>
      <c r="DT2499" s="6"/>
      <c r="DU2499" s="6"/>
      <c r="DV2499" s="17"/>
      <c r="DW2499" s="9"/>
      <c r="DX2499" s="9"/>
      <c r="DY2499" s="9"/>
      <c r="DZ2499" s="17"/>
      <c r="EA2499" s="6"/>
      <c r="EB2499" s="6"/>
      <c r="EC2499" s="6"/>
      <c r="ED2499" s="6"/>
      <c r="EE2499" s="6"/>
      <c r="EF2499" s="6"/>
      <c r="EG2499" s="6"/>
      <c r="EH2499" s="6"/>
      <c r="EI2499" s="6"/>
      <c r="EJ2499" s="17"/>
    </row>
    <row r="2500" spans="119:140" x14ac:dyDescent="0.2">
      <c r="DO2500" s="6"/>
      <c r="DP2500" s="24"/>
      <c r="DQ2500" s="24"/>
      <c r="DR2500" s="6"/>
      <c r="DS2500" s="6"/>
      <c r="DT2500" s="6"/>
      <c r="DU2500" s="6"/>
      <c r="DV2500" s="17"/>
      <c r="DW2500" s="9"/>
      <c r="DX2500" s="9"/>
      <c r="DY2500" s="9"/>
      <c r="DZ2500" s="17"/>
      <c r="EA2500" s="6"/>
      <c r="EB2500" s="6"/>
      <c r="EC2500" s="6"/>
      <c r="ED2500" s="6"/>
      <c r="EE2500" s="6"/>
      <c r="EF2500" s="6"/>
      <c r="EG2500" s="6"/>
      <c r="EH2500" s="6"/>
      <c r="EI2500" s="6"/>
      <c r="EJ2500" s="17"/>
    </row>
    <row r="2501" spans="119:140" x14ac:dyDescent="0.2">
      <c r="DO2501" s="6"/>
      <c r="DP2501" s="24"/>
      <c r="DQ2501" s="24"/>
      <c r="DR2501" s="6"/>
      <c r="DS2501" s="6"/>
      <c r="DT2501" s="6"/>
      <c r="DU2501" s="6"/>
      <c r="DV2501" s="17"/>
      <c r="DW2501" s="9"/>
      <c r="DX2501" s="9"/>
      <c r="DY2501" s="9"/>
      <c r="DZ2501" s="17"/>
      <c r="EA2501" s="6"/>
      <c r="EB2501" s="6"/>
      <c r="EC2501" s="6"/>
      <c r="ED2501" s="6"/>
      <c r="EE2501" s="6"/>
      <c r="EF2501" s="6"/>
      <c r="EG2501" s="6"/>
      <c r="EH2501" s="6"/>
      <c r="EI2501" s="6"/>
      <c r="EJ2501" s="17"/>
    </row>
    <row r="2502" spans="119:140" x14ac:dyDescent="0.2">
      <c r="DO2502" s="6"/>
      <c r="DP2502" s="24"/>
      <c r="DQ2502" s="24"/>
      <c r="DR2502" s="6"/>
      <c r="DS2502" s="6"/>
      <c r="DT2502" s="6"/>
      <c r="DU2502" s="6"/>
      <c r="DV2502" s="17"/>
      <c r="DW2502" s="9"/>
      <c r="DX2502" s="9"/>
      <c r="DY2502" s="9"/>
      <c r="DZ2502" s="17"/>
      <c r="EA2502" s="6"/>
      <c r="EB2502" s="6"/>
      <c r="EC2502" s="6"/>
      <c r="ED2502" s="6"/>
      <c r="EE2502" s="6"/>
      <c r="EF2502" s="6"/>
      <c r="EG2502" s="6"/>
      <c r="EH2502" s="6"/>
      <c r="EI2502" s="6"/>
      <c r="EJ2502" s="17"/>
    </row>
    <row r="2503" spans="119:140" x14ac:dyDescent="0.2">
      <c r="DO2503" s="6"/>
      <c r="DP2503" s="24"/>
      <c r="DQ2503" s="24"/>
      <c r="DR2503" s="6"/>
      <c r="DS2503" s="6"/>
      <c r="DT2503" s="6"/>
      <c r="DU2503" s="6"/>
      <c r="DV2503" s="17"/>
      <c r="DW2503" s="9"/>
      <c r="DX2503" s="9"/>
      <c r="DY2503" s="9"/>
      <c r="DZ2503" s="17"/>
      <c r="EA2503" s="6"/>
      <c r="EB2503" s="6"/>
      <c r="EC2503" s="6"/>
      <c r="ED2503" s="6"/>
      <c r="EE2503" s="6"/>
      <c r="EF2503" s="6"/>
      <c r="EG2503" s="6"/>
      <c r="EH2503" s="6"/>
      <c r="EI2503" s="6"/>
      <c r="EJ2503" s="17"/>
    </row>
    <row r="2504" spans="119:140" x14ac:dyDescent="0.2">
      <c r="DO2504" s="6"/>
      <c r="DP2504" s="24"/>
      <c r="DQ2504" s="24"/>
      <c r="DR2504" s="6"/>
      <c r="DS2504" s="6"/>
      <c r="DT2504" s="6"/>
      <c r="DU2504" s="6"/>
      <c r="DV2504" s="17"/>
      <c r="DW2504" s="9"/>
      <c r="DX2504" s="9"/>
      <c r="DY2504" s="9"/>
      <c r="DZ2504" s="17"/>
      <c r="EA2504" s="6"/>
      <c r="EB2504" s="6"/>
      <c r="EC2504" s="6"/>
      <c r="ED2504" s="6"/>
      <c r="EE2504" s="6"/>
      <c r="EF2504" s="6"/>
      <c r="EG2504" s="6"/>
      <c r="EH2504" s="6"/>
      <c r="EI2504" s="6"/>
      <c r="EJ2504" s="17"/>
    </row>
    <row r="2505" spans="119:140" x14ac:dyDescent="0.2">
      <c r="DO2505" s="6"/>
      <c r="DP2505" s="24"/>
      <c r="DQ2505" s="24"/>
      <c r="DR2505" s="6"/>
      <c r="DS2505" s="6"/>
      <c r="DT2505" s="6"/>
      <c r="DU2505" s="6"/>
      <c r="DV2505" s="17"/>
      <c r="DW2505" s="9"/>
      <c r="DX2505" s="9"/>
      <c r="DY2505" s="9"/>
      <c r="DZ2505" s="17"/>
      <c r="EA2505" s="6"/>
      <c r="EB2505" s="6"/>
      <c r="EC2505" s="6"/>
      <c r="ED2505" s="6"/>
      <c r="EE2505" s="6"/>
      <c r="EF2505" s="6"/>
      <c r="EG2505" s="6"/>
      <c r="EH2505" s="6"/>
      <c r="EI2505" s="6"/>
      <c r="EJ2505" s="17"/>
    </row>
    <row r="2506" spans="119:140" x14ac:dyDescent="0.2">
      <c r="DO2506" s="6"/>
      <c r="DP2506" s="24"/>
      <c r="DQ2506" s="24"/>
      <c r="DR2506" s="6"/>
      <c r="DS2506" s="6"/>
      <c r="DT2506" s="6"/>
      <c r="DU2506" s="6"/>
      <c r="DV2506" s="17"/>
      <c r="DW2506" s="9"/>
      <c r="DX2506" s="9"/>
      <c r="DY2506" s="9"/>
      <c r="DZ2506" s="17"/>
      <c r="EA2506" s="6"/>
      <c r="EB2506" s="6"/>
      <c r="EC2506" s="6"/>
      <c r="ED2506" s="6"/>
      <c r="EE2506" s="6"/>
      <c r="EF2506" s="6"/>
      <c r="EG2506" s="6"/>
      <c r="EH2506" s="6"/>
      <c r="EI2506" s="6"/>
      <c r="EJ2506" s="17"/>
    </row>
    <row r="2507" spans="119:140" x14ac:dyDescent="0.2">
      <c r="DO2507" s="6"/>
      <c r="DP2507" s="24"/>
      <c r="DQ2507" s="24"/>
      <c r="DR2507" s="6"/>
      <c r="DS2507" s="6"/>
      <c r="DT2507" s="6"/>
      <c r="DU2507" s="6"/>
      <c r="DV2507" s="17"/>
      <c r="DW2507" s="9"/>
      <c r="DX2507" s="9"/>
      <c r="DY2507" s="9"/>
      <c r="DZ2507" s="17"/>
      <c r="EA2507" s="6"/>
      <c r="EB2507" s="6"/>
      <c r="EC2507" s="6"/>
      <c r="ED2507" s="6"/>
      <c r="EE2507" s="6"/>
      <c r="EF2507" s="6"/>
      <c r="EG2507" s="6"/>
      <c r="EH2507" s="6"/>
      <c r="EI2507" s="6"/>
      <c r="EJ2507" s="17"/>
    </row>
    <row r="2508" spans="119:140" x14ac:dyDescent="0.2">
      <c r="DO2508" s="6"/>
      <c r="DP2508" s="24"/>
      <c r="DQ2508" s="24"/>
      <c r="DR2508" s="6"/>
      <c r="DS2508" s="6"/>
      <c r="DT2508" s="6"/>
      <c r="DU2508" s="6"/>
      <c r="DV2508" s="17"/>
      <c r="DW2508" s="9"/>
      <c r="DX2508" s="9"/>
      <c r="DY2508" s="9"/>
      <c r="DZ2508" s="17"/>
      <c r="EA2508" s="6"/>
      <c r="EB2508" s="6"/>
      <c r="EC2508" s="6"/>
      <c r="ED2508" s="6"/>
      <c r="EE2508" s="6"/>
      <c r="EF2508" s="6"/>
      <c r="EG2508" s="6"/>
      <c r="EH2508" s="6"/>
      <c r="EI2508" s="6"/>
      <c r="EJ2508" s="17"/>
    </row>
    <row r="2509" spans="119:140" x14ac:dyDescent="0.2">
      <c r="DO2509" s="6"/>
      <c r="DP2509" s="24"/>
      <c r="DQ2509" s="24"/>
      <c r="DR2509" s="6"/>
      <c r="DS2509" s="6"/>
      <c r="DT2509" s="6"/>
      <c r="DU2509" s="6"/>
      <c r="DV2509" s="17"/>
      <c r="DW2509" s="9"/>
      <c r="DX2509" s="9"/>
      <c r="DY2509" s="9"/>
      <c r="DZ2509" s="17"/>
      <c r="EA2509" s="6"/>
      <c r="EB2509" s="6"/>
      <c r="EC2509" s="6"/>
      <c r="ED2509" s="6"/>
      <c r="EE2509" s="6"/>
      <c r="EF2509" s="6"/>
      <c r="EG2509" s="6"/>
      <c r="EH2509" s="6"/>
      <c r="EI2509" s="6"/>
      <c r="EJ2509" s="17"/>
    </row>
    <row r="2510" spans="119:140" x14ac:dyDescent="0.2">
      <c r="DO2510" s="6"/>
      <c r="DP2510" s="24"/>
      <c r="DQ2510" s="24"/>
      <c r="DR2510" s="6"/>
      <c r="DS2510" s="6"/>
      <c r="DT2510" s="6"/>
      <c r="DU2510" s="6"/>
      <c r="DV2510" s="17"/>
      <c r="DW2510" s="9"/>
      <c r="DX2510" s="9"/>
      <c r="DY2510" s="9"/>
      <c r="DZ2510" s="17"/>
      <c r="EA2510" s="6"/>
      <c r="EB2510" s="6"/>
      <c r="EC2510" s="6"/>
      <c r="ED2510" s="6"/>
      <c r="EE2510" s="6"/>
      <c r="EF2510" s="6"/>
      <c r="EG2510" s="6"/>
      <c r="EH2510" s="6"/>
      <c r="EI2510" s="6"/>
      <c r="EJ2510" s="17"/>
    </row>
    <row r="2511" spans="119:140" x14ac:dyDescent="0.2">
      <c r="DO2511" s="6"/>
      <c r="DP2511" s="24"/>
      <c r="DQ2511" s="24"/>
      <c r="DR2511" s="6"/>
      <c r="DS2511" s="6"/>
      <c r="DT2511" s="6"/>
      <c r="DU2511" s="6"/>
      <c r="DV2511" s="17"/>
      <c r="DW2511" s="9"/>
      <c r="DX2511" s="9"/>
      <c r="DY2511" s="9"/>
      <c r="DZ2511" s="17"/>
      <c r="EA2511" s="6"/>
      <c r="EB2511" s="6"/>
      <c r="EC2511" s="6"/>
      <c r="ED2511" s="6"/>
      <c r="EE2511" s="6"/>
      <c r="EF2511" s="6"/>
      <c r="EG2511" s="6"/>
      <c r="EH2511" s="6"/>
      <c r="EI2511" s="6"/>
      <c r="EJ2511" s="17"/>
    </row>
    <row r="2512" spans="119:140" x14ac:dyDescent="0.2">
      <c r="DO2512" s="6"/>
      <c r="DP2512" s="24"/>
      <c r="DQ2512" s="24"/>
      <c r="DR2512" s="6"/>
      <c r="DS2512" s="6"/>
      <c r="DT2512" s="6"/>
      <c r="DU2512" s="6"/>
      <c r="DV2512" s="17"/>
      <c r="DW2512" s="9"/>
      <c r="DX2512" s="9"/>
      <c r="DY2512" s="9"/>
      <c r="DZ2512" s="17"/>
      <c r="EA2512" s="6"/>
      <c r="EB2512" s="6"/>
      <c r="EC2512" s="6"/>
      <c r="ED2512" s="6"/>
      <c r="EE2512" s="6"/>
      <c r="EF2512" s="6"/>
      <c r="EG2512" s="6"/>
      <c r="EH2512" s="6"/>
      <c r="EI2512" s="6"/>
      <c r="EJ2512" s="17"/>
    </row>
    <row r="2513" spans="119:140" x14ac:dyDescent="0.2">
      <c r="DO2513" s="6"/>
      <c r="DP2513" s="24"/>
      <c r="DQ2513" s="24"/>
      <c r="DR2513" s="6"/>
      <c r="DS2513" s="6"/>
      <c r="DT2513" s="6"/>
      <c r="DU2513" s="6"/>
      <c r="DV2513" s="17"/>
      <c r="DW2513" s="9"/>
      <c r="DX2513" s="9"/>
      <c r="DY2513" s="9"/>
      <c r="DZ2513" s="17"/>
      <c r="EA2513" s="6"/>
      <c r="EB2513" s="6"/>
      <c r="EC2513" s="6"/>
      <c r="ED2513" s="6"/>
      <c r="EE2513" s="6"/>
      <c r="EF2513" s="6"/>
      <c r="EG2513" s="6"/>
      <c r="EH2513" s="6"/>
      <c r="EI2513" s="6"/>
      <c r="EJ2513" s="17"/>
    </row>
    <row r="2514" spans="119:140" x14ac:dyDescent="0.2">
      <c r="DO2514" s="6"/>
      <c r="DP2514" s="24"/>
      <c r="DQ2514" s="24"/>
      <c r="DR2514" s="6"/>
      <c r="DS2514" s="6"/>
      <c r="DT2514" s="6"/>
      <c r="DU2514" s="6"/>
      <c r="DV2514" s="17"/>
      <c r="DW2514" s="9"/>
      <c r="DX2514" s="9"/>
      <c r="DY2514" s="9"/>
      <c r="DZ2514" s="17"/>
      <c r="EA2514" s="6"/>
      <c r="EB2514" s="6"/>
      <c r="EC2514" s="6"/>
      <c r="ED2514" s="6"/>
      <c r="EE2514" s="6"/>
      <c r="EF2514" s="6"/>
      <c r="EG2514" s="6"/>
      <c r="EH2514" s="6"/>
      <c r="EI2514" s="6"/>
      <c r="EJ2514" s="17"/>
    </row>
    <row r="2515" spans="119:140" x14ac:dyDescent="0.2">
      <c r="DO2515" s="6"/>
      <c r="DP2515" s="24"/>
      <c r="DQ2515" s="24"/>
      <c r="DR2515" s="6"/>
      <c r="DS2515" s="6"/>
      <c r="DT2515" s="6"/>
      <c r="DU2515" s="6"/>
      <c r="DV2515" s="17"/>
      <c r="DW2515" s="9"/>
      <c r="DX2515" s="9"/>
      <c r="DY2515" s="9"/>
      <c r="DZ2515" s="17"/>
      <c r="EA2515" s="6"/>
      <c r="EB2515" s="6"/>
      <c r="EC2515" s="6"/>
      <c r="ED2515" s="6"/>
      <c r="EE2515" s="6"/>
      <c r="EF2515" s="6"/>
      <c r="EG2515" s="6"/>
      <c r="EH2515" s="6"/>
      <c r="EI2515" s="6"/>
      <c r="EJ2515" s="17"/>
    </row>
    <row r="2516" spans="119:140" x14ac:dyDescent="0.2">
      <c r="DO2516" s="6"/>
      <c r="DP2516" s="24"/>
      <c r="DQ2516" s="24"/>
      <c r="DR2516" s="6"/>
      <c r="DS2516" s="6"/>
      <c r="DT2516" s="6"/>
      <c r="DU2516" s="6"/>
      <c r="DV2516" s="17"/>
      <c r="DW2516" s="9"/>
      <c r="DX2516" s="9"/>
      <c r="DY2516" s="9"/>
      <c r="DZ2516" s="17"/>
      <c r="EA2516" s="6"/>
      <c r="EB2516" s="6"/>
      <c r="EC2516" s="6"/>
      <c r="ED2516" s="6"/>
      <c r="EE2516" s="6"/>
      <c r="EF2516" s="6"/>
      <c r="EG2516" s="6"/>
      <c r="EH2516" s="6"/>
      <c r="EI2516" s="6"/>
      <c r="EJ2516" s="17"/>
    </row>
    <row r="2517" spans="119:140" x14ac:dyDescent="0.2">
      <c r="DO2517" s="6"/>
      <c r="DP2517" s="24"/>
      <c r="DQ2517" s="24"/>
      <c r="DR2517" s="6"/>
      <c r="DS2517" s="6"/>
      <c r="DT2517" s="6"/>
      <c r="DU2517" s="6"/>
      <c r="DV2517" s="17"/>
      <c r="DW2517" s="9"/>
      <c r="DX2517" s="9"/>
      <c r="DY2517" s="9"/>
      <c r="DZ2517" s="17"/>
      <c r="EA2517" s="6"/>
      <c r="EB2517" s="6"/>
      <c r="EC2517" s="6"/>
      <c r="ED2517" s="6"/>
      <c r="EE2517" s="6"/>
      <c r="EF2517" s="6"/>
      <c r="EG2517" s="6"/>
      <c r="EH2517" s="6"/>
      <c r="EI2517" s="6"/>
      <c r="EJ2517" s="17"/>
    </row>
    <row r="2518" spans="119:140" x14ac:dyDescent="0.2">
      <c r="DO2518" s="6"/>
      <c r="DP2518" s="24"/>
      <c r="DQ2518" s="24"/>
      <c r="DR2518" s="6"/>
      <c r="DS2518" s="6"/>
      <c r="DT2518" s="6"/>
      <c r="DU2518" s="6"/>
      <c r="DV2518" s="17"/>
      <c r="DW2518" s="9"/>
      <c r="DX2518" s="9"/>
      <c r="DY2518" s="9"/>
      <c r="DZ2518" s="17"/>
      <c r="EA2518" s="6"/>
      <c r="EB2518" s="6"/>
      <c r="EC2518" s="6"/>
      <c r="ED2518" s="6"/>
      <c r="EE2518" s="6"/>
      <c r="EF2518" s="6"/>
      <c r="EG2518" s="6"/>
      <c r="EH2518" s="6"/>
      <c r="EI2518" s="6"/>
      <c r="EJ2518" s="17"/>
    </row>
    <row r="2519" spans="119:140" x14ac:dyDescent="0.2">
      <c r="DO2519" s="6"/>
      <c r="DP2519" s="24"/>
      <c r="DQ2519" s="24"/>
      <c r="DR2519" s="6"/>
      <c r="DS2519" s="6"/>
      <c r="DT2519" s="6"/>
      <c r="DU2519" s="6"/>
      <c r="DV2519" s="17"/>
      <c r="DW2519" s="9"/>
      <c r="DX2519" s="9"/>
      <c r="DY2519" s="9"/>
      <c r="DZ2519" s="17"/>
      <c r="EA2519" s="6"/>
      <c r="EB2519" s="6"/>
      <c r="EC2519" s="6"/>
      <c r="ED2519" s="6"/>
      <c r="EE2519" s="6"/>
      <c r="EF2519" s="6"/>
      <c r="EG2519" s="6"/>
      <c r="EH2519" s="6"/>
      <c r="EI2519" s="6"/>
      <c r="EJ2519" s="17"/>
    </row>
    <row r="2520" spans="119:140" x14ac:dyDescent="0.2">
      <c r="DO2520" s="6"/>
      <c r="DP2520" s="24"/>
      <c r="DQ2520" s="24"/>
      <c r="DR2520" s="6"/>
      <c r="DS2520" s="6"/>
      <c r="DT2520" s="6"/>
      <c r="DU2520" s="6"/>
      <c r="DV2520" s="17"/>
      <c r="DW2520" s="9"/>
      <c r="DX2520" s="9"/>
      <c r="DY2520" s="9"/>
      <c r="DZ2520" s="17"/>
      <c r="EA2520" s="6"/>
      <c r="EB2520" s="6"/>
      <c r="EC2520" s="6"/>
      <c r="ED2520" s="6"/>
      <c r="EE2520" s="6"/>
      <c r="EF2520" s="6"/>
      <c r="EG2520" s="6"/>
      <c r="EH2520" s="6"/>
      <c r="EI2520" s="6"/>
      <c r="EJ2520" s="17"/>
    </row>
    <row r="2521" spans="119:140" x14ac:dyDescent="0.2">
      <c r="DO2521" s="6"/>
      <c r="DP2521" s="24"/>
      <c r="DQ2521" s="24"/>
      <c r="DR2521" s="6"/>
      <c r="DS2521" s="6"/>
      <c r="DT2521" s="6"/>
      <c r="DU2521" s="6"/>
      <c r="DV2521" s="17"/>
      <c r="DW2521" s="9"/>
      <c r="DX2521" s="9"/>
      <c r="DY2521" s="9"/>
      <c r="DZ2521" s="17"/>
      <c r="EA2521" s="6"/>
      <c r="EB2521" s="6"/>
      <c r="EC2521" s="6"/>
      <c r="ED2521" s="6"/>
      <c r="EE2521" s="6"/>
      <c r="EF2521" s="6"/>
      <c r="EG2521" s="6"/>
      <c r="EH2521" s="6"/>
      <c r="EI2521" s="6"/>
      <c r="EJ2521" s="17"/>
    </row>
    <row r="2522" spans="119:140" x14ac:dyDescent="0.2">
      <c r="DO2522" s="6"/>
      <c r="DP2522" s="24"/>
      <c r="DQ2522" s="24"/>
      <c r="DR2522" s="6"/>
      <c r="DS2522" s="6"/>
      <c r="DT2522" s="6"/>
      <c r="DU2522" s="6"/>
      <c r="DV2522" s="17"/>
      <c r="DW2522" s="9"/>
      <c r="DX2522" s="9"/>
      <c r="DY2522" s="9"/>
      <c r="DZ2522" s="17"/>
      <c r="EA2522" s="6"/>
      <c r="EB2522" s="6"/>
      <c r="EC2522" s="6"/>
      <c r="ED2522" s="6"/>
      <c r="EE2522" s="6"/>
      <c r="EF2522" s="6"/>
      <c r="EG2522" s="6"/>
      <c r="EH2522" s="6"/>
      <c r="EI2522" s="6"/>
      <c r="EJ2522" s="17"/>
    </row>
    <row r="2523" spans="119:140" x14ac:dyDescent="0.2">
      <c r="DO2523" s="6"/>
      <c r="DP2523" s="24"/>
      <c r="DQ2523" s="24"/>
      <c r="DR2523" s="6"/>
      <c r="DS2523" s="6"/>
      <c r="DT2523" s="6"/>
      <c r="DU2523" s="6"/>
      <c r="DV2523" s="17"/>
      <c r="DW2523" s="9"/>
      <c r="DX2523" s="9"/>
      <c r="DY2523" s="9"/>
      <c r="DZ2523" s="17"/>
      <c r="EA2523" s="6"/>
      <c r="EB2523" s="6"/>
      <c r="EC2523" s="6"/>
      <c r="ED2523" s="6"/>
      <c r="EE2523" s="6"/>
      <c r="EF2523" s="6"/>
      <c r="EG2523" s="6"/>
      <c r="EH2523" s="6"/>
      <c r="EI2523" s="6"/>
      <c r="EJ2523" s="17"/>
    </row>
    <row r="2524" spans="119:140" x14ac:dyDescent="0.2">
      <c r="DO2524" s="6"/>
      <c r="DP2524" s="24"/>
      <c r="DQ2524" s="24"/>
      <c r="DR2524" s="6"/>
      <c r="DS2524" s="6"/>
      <c r="DT2524" s="6"/>
      <c r="DU2524" s="6"/>
      <c r="DV2524" s="17"/>
      <c r="DW2524" s="9"/>
      <c r="DX2524" s="9"/>
      <c r="DY2524" s="9"/>
      <c r="DZ2524" s="17"/>
      <c r="EA2524" s="6"/>
      <c r="EB2524" s="6"/>
      <c r="EC2524" s="6"/>
      <c r="ED2524" s="6"/>
      <c r="EE2524" s="6"/>
      <c r="EF2524" s="6"/>
      <c r="EG2524" s="6"/>
      <c r="EH2524" s="6"/>
      <c r="EI2524" s="6"/>
      <c r="EJ2524" s="17"/>
    </row>
    <row r="2525" spans="119:140" x14ac:dyDescent="0.2">
      <c r="DO2525" s="6"/>
      <c r="DP2525" s="24"/>
      <c r="DQ2525" s="24"/>
      <c r="DR2525" s="6"/>
      <c r="DS2525" s="6"/>
      <c r="DT2525" s="6"/>
      <c r="DU2525" s="6"/>
      <c r="DV2525" s="17"/>
      <c r="DW2525" s="9"/>
      <c r="DX2525" s="9"/>
      <c r="DY2525" s="9"/>
      <c r="DZ2525" s="17"/>
      <c r="EA2525" s="6"/>
      <c r="EB2525" s="6"/>
      <c r="EC2525" s="6"/>
      <c r="ED2525" s="6"/>
      <c r="EE2525" s="6"/>
      <c r="EF2525" s="6"/>
      <c r="EG2525" s="6"/>
      <c r="EH2525" s="6"/>
      <c r="EI2525" s="6"/>
      <c r="EJ2525" s="17"/>
    </row>
    <row r="2526" spans="119:140" x14ac:dyDescent="0.2">
      <c r="DO2526" s="6"/>
      <c r="DP2526" s="24"/>
      <c r="DQ2526" s="24"/>
      <c r="DR2526" s="6"/>
      <c r="DS2526" s="6"/>
      <c r="DT2526" s="6"/>
      <c r="DU2526" s="6"/>
      <c r="DV2526" s="17"/>
      <c r="DW2526" s="9"/>
      <c r="DX2526" s="9"/>
      <c r="DY2526" s="9"/>
      <c r="DZ2526" s="17"/>
      <c r="EA2526" s="6"/>
      <c r="EB2526" s="6"/>
      <c r="EC2526" s="6"/>
      <c r="ED2526" s="6"/>
      <c r="EE2526" s="6"/>
      <c r="EF2526" s="6"/>
      <c r="EG2526" s="6"/>
      <c r="EH2526" s="6"/>
      <c r="EI2526" s="6"/>
      <c r="EJ2526" s="17"/>
    </row>
    <row r="2527" spans="119:140" x14ac:dyDescent="0.2">
      <c r="DO2527" s="6"/>
      <c r="DP2527" s="24"/>
      <c r="DQ2527" s="24"/>
      <c r="DR2527" s="6"/>
      <c r="DS2527" s="6"/>
      <c r="DT2527" s="6"/>
      <c r="DU2527" s="6"/>
      <c r="DV2527" s="17"/>
      <c r="DW2527" s="9"/>
      <c r="DX2527" s="9"/>
      <c r="DY2527" s="9"/>
      <c r="DZ2527" s="17"/>
      <c r="EA2527" s="6"/>
      <c r="EB2527" s="6"/>
      <c r="EC2527" s="6"/>
      <c r="ED2527" s="6"/>
      <c r="EE2527" s="6"/>
      <c r="EF2527" s="6"/>
      <c r="EG2527" s="6"/>
      <c r="EH2527" s="6"/>
      <c r="EI2527" s="6"/>
      <c r="EJ2527" s="17"/>
    </row>
    <row r="2528" spans="119:140" x14ac:dyDescent="0.2">
      <c r="DO2528" s="6"/>
      <c r="DP2528" s="24"/>
      <c r="DQ2528" s="24"/>
      <c r="DR2528" s="6"/>
      <c r="DS2528" s="6"/>
      <c r="DT2528" s="6"/>
      <c r="DU2528" s="6"/>
      <c r="DV2528" s="17"/>
      <c r="DW2528" s="9"/>
      <c r="DX2528" s="9"/>
      <c r="DY2528" s="9"/>
      <c r="DZ2528" s="17"/>
      <c r="EA2528" s="6"/>
      <c r="EB2528" s="6"/>
      <c r="EC2528" s="6"/>
      <c r="ED2528" s="6"/>
      <c r="EE2528" s="6"/>
      <c r="EF2528" s="6"/>
      <c r="EG2528" s="6"/>
      <c r="EH2528" s="6"/>
      <c r="EI2528" s="6"/>
      <c r="EJ2528" s="17"/>
    </row>
    <row r="2529" spans="119:140" x14ac:dyDescent="0.2">
      <c r="DO2529" s="6"/>
      <c r="DP2529" s="24"/>
      <c r="DQ2529" s="24"/>
      <c r="DR2529" s="6"/>
      <c r="DS2529" s="6"/>
      <c r="DT2529" s="6"/>
      <c r="DU2529" s="6"/>
      <c r="DV2529" s="17"/>
      <c r="DW2529" s="9"/>
      <c r="DX2529" s="9"/>
      <c r="DY2529" s="9"/>
      <c r="DZ2529" s="17"/>
      <c r="EA2529" s="6"/>
      <c r="EB2529" s="6"/>
      <c r="EC2529" s="6"/>
      <c r="ED2529" s="6"/>
      <c r="EE2529" s="6"/>
      <c r="EF2529" s="6"/>
      <c r="EG2529" s="6"/>
      <c r="EH2529" s="6"/>
      <c r="EI2529" s="6"/>
      <c r="EJ2529" s="17"/>
    </row>
    <row r="2530" spans="119:140" x14ac:dyDescent="0.2">
      <c r="DO2530" s="6"/>
      <c r="DP2530" s="24"/>
      <c r="DQ2530" s="24"/>
      <c r="DR2530" s="6"/>
      <c r="DS2530" s="6"/>
      <c r="DT2530" s="6"/>
      <c r="DU2530" s="6"/>
      <c r="DV2530" s="17"/>
      <c r="DW2530" s="9"/>
      <c r="DX2530" s="9"/>
      <c r="DY2530" s="9"/>
      <c r="DZ2530" s="17"/>
      <c r="EA2530" s="6"/>
      <c r="EB2530" s="6"/>
      <c r="EC2530" s="6"/>
      <c r="ED2530" s="6"/>
      <c r="EE2530" s="6"/>
      <c r="EF2530" s="6"/>
      <c r="EG2530" s="6"/>
      <c r="EH2530" s="6"/>
      <c r="EI2530" s="6"/>
      <c r="EJ2530" s="17"/>
    </row>
    <row r="2531" spans="119:140" x14ac:dyDescent="0.2">
      <c r="DO2531" s="6"/>
      <c r="DP2531" s="24"/>
      <c r="DQ2531" s="24"/>
      <c r="DR2531" s="6"/>
      <c r="DS2531" s="6"/>
      <c r="DT2531" s="6"/>
      <c r="DU2531" s="6"/>
      <c r="DV2531" s="17"/>
      <c r="DW2531" s="9"/>
      <c r="DX2531" s="9"/>
      <c r="DY2531" s="9"/>
      <c r="DZ2531" s="17"/>
      <c r="EA2531" s="6"/>
      <c r="EB2531" s="6"/>
      <c r="EC2531" s="6"/>
      <c r="ED2531" s="6"/>
      <c r="EE2531" s="6"/>
      <c r="EF2531" s="6"/>
      <c r="EG2531" s="6"/>
      <c r="EH2531" s="6"/>
      <c r="EI2531" s="6"/>
      <c r="EJ2531" s="17"/>
    </row>
    <row r="2532" spans="119:140" x14ac:dyDescent="0.2">
      <c r="DO2532" s="6"/>
      <c r="DP2532" s="24"/>
      <c r="DQ2532" s="24"/>
      <c r="DR2532" s="6"/>
      <c r="DS2532" s="6"/>
      <c r="DT2532" s="6"/>
      <c r="DU2532" s="6"/>
      <c r="DV2532" s="17"/>
      <c r="DW2532" s="9"/>
      <c r="DX2532" s="9"/>
      <c r="DY2532" s="9"/>
      <c r="DZ2532" s="17"/>
      <c r="EA2532" s="6"/>
      <c r="EB2532" s="6"/>
      <c r="EC2532" s="6"/>
      <c r="ED2532" s="6"/>
      <c r="EE2532" s="6"/>
      <c r="EF2532" s="6"/>
      <c r="EG2532" s="6"/>
      <c r="EH2532" s="6"/>
      <c r="EI2532" s="6"/>
      <c r="EJ2532" s="17"/>
    </row>
    <row r="2533" spans="119:140" x14ac:dyDescent="0.2">
      <c r="DO2533" s="6"/>
      <c r="DP2533" s="24"/>
      <c r="DQ2533" s="24"/>
      <c r="DR2533" s="6"/>
      <c r="DS2533" s="6"/>
      <c r="DT2533" s="6"/>
      <c r="DU2533" s="6"/>
      <c r="DV2533" s="17"/>
      <c r="DW2533" s="9"/>
      <c r="DX2533" s="9"/>
      <c r="DY2533" s="9"/>
      <c r="DZ2533" s="17"/>
      <c r="EA2533" s="6"/>
      <c r="EB2533" s="6"/>
      <c r="EC2533" s="6"/>
      <c r="ED2533" s="6"/>
      <c r="EE2533" s="6"/>
      <c r="EF2533" s="6"/>
      <c r="EG2533" s="6"/>
      <c r="EH2533" s="6"/>
      <c r="EI2533" s="6"/>
      <c r="EJ2533" s="17"/>
    </row>
    <row r="2534" spans="119:140" x14ac:dyDescent="0.2">
      <c r="DO2534" s="6"/>
      <c r="DP2534" s="24"/>
      <c r="DQ2534" s="24"/>
      <c r="DR2534" s="6"/>
      <c r="DS2534" s="6"/>
      <c r="DT2534" s="6"/>
      <c r="DU2534" s="6"/>
      <c r="DV2534" s="17"/>
      <c r="DW2534" s="9"/>
      <c r="DX2534" s="9"/>
      <c r="DY2534" s="9"/>
      <c r="DZ2534" s="17"/>
      <c r="EA2534" s="6"/>
      <c r="EB2534" s="6"/>
      <c r="EC2534" s="6"/>
      <c r="ED2534" s="6"/>
      <c r="EE2534" s="6"/>
      <c r="EF2534" s="6"/>
      <c r="EG2534" s="6"/>
      <c r="EH2534" s="6"/>
      <c r="EI2534" s="6"/>
      <c r="EJ2534" s="17"/>
    </row>
    <row r="2535" spans="119:140" x14ac:dyDescent="0.2">
      <c r="DO2535" s="6"/>
      <c r="DP2535" s="24"/>
      <c r="DQ2535" s="24"/>
      <c r="DR2535" s="6"/>
      <c r="DS2535" s="6"/>
      <c r="DT2535" s="6"/>
      <c r="DU2535" s="6"/>
      <c r="DV2535" s="17"/>
      <c r="DW2535" s="9"/>
      <c r="DX2535" s="9"/>
      <c r="DY2535" s="9"/>
      <c r="DZ2535" s="17"/>
      <c r="EA2535" s="6"/>
      <c r="EB2535" s="6"/>
      <c r="EC2535" s="6"/>
      <c r="ED2535" s="6"/>
      <c r="EE2535" s="6"/>
      <c r="EF2535" s="6"/>
      <c r="EG2535" s="6"/>
      <c r="EH2535" s="6"/>
      <c r="EI2535" s="6"/>
      <c r="EJ2535" s="17"/>
    </row>
    <row r="2536" spans="119:140" x14ac:dyDescent="0.2">
      <c r="DO2536" s="6"/>
      <c r="DP2536" s="24"/>
      <c r="DQ2536" s="24"/>
      <c r="DR2536" s="6"/>
      <c r="DS2536" s="6"/>
      <c r="DT2536" s="6"/>
      <c r="DU2536" s="6"/>
      <c r="DV2536" s="17"/>
      <c r="DW2536" s="9"/>
      <c r="DX2536" s="9"/>
      <c r="DY2536" s="9"/>
      <c r="DZ2536" s="17"/>
      <c r="EA2536" s="6"/>
      <c r="EB2536" s="6"/>
      <c r="EC2536" s="6"/>
      <c r="ED2536" s="6"/>
      <c r="EE2536" s="6"/>
      <c r="EF2536" s="6"/>
      <c r="EG2536" s="6"/>
      <c r="EH2536" s="6"/>
      <c r="EI2536" s="6"/>
      <c r="EJ2536" s="17"/>
    </row>
    <row r="2537" spans="119:140" x14ac:dyDescent="0.2">
      <c r="DO2537" s="6"/>
      <c r="DP2537" s="24"/>
      <c r="DQ2537" s="24"/>
      <c r="DR2537" s="6"/>
      <c r="DS2537" s="6"/>
      <c r="DT2537" s="6"/>
      <c r="DU2537" s="6"/>
      <c r="DV2537" s="17"/>
      <c r="DW2537" s="9"/>
      <c r="DX2537" s="9"/>
      <c r="DY2537" s="9"/>
      <c r="DZ2537" s="17"/>
      <c r="EA2537" s="6"/>
      <c r="EB2537" s="6"/>
      <c r="EC2537" s="6"/>
      <c r="ED2537" s="6"/>
      <c r="EE2537" s="6"/>
      <c r="EF2537" s="6"/>
      <c r="EG2537" s="6"/>
      <c r="EH2537" s="6"/>
      <c r="EI2537" s="6"/>
      <c r="EJ2537" s="17"/>
    </row>
    <row r="2538" spans="119:140" x14ac:dyDescent="0.2">
      <c r="DO2538" s="6"/>
      <c r="DP2538" s="24"/>
      <c r="DQ2538" s="24"/>
      <c r="DR2538" s="6"/>
      <c r="DS2538" s="6"/>
      <c r="DT2538" s="6"/>
      <c r="DU2538" s="6"/>
      <c r="DV2538" s="17"/>
      <c r="DW2538" s="9"/>
      <c r="DX2538" s="9"/>
      <c r="DY2538" s="9"/>
      <c r="DZ2538" s="17"/>
      <c r="EA2538" s="6"/>
      <c r="EB2538" s="6"/>
      <c r="EC2538" s="6"/>
      <c r="ED2538" s="6"/>
      <c r="EE2538" s="6"/>
      <c r="EF2538" s="6"/>
      <c r="EG2538" s="6"/>
      <c r="EH2538" s="6"/>
      <c r="EI2538" s="6"/>
      <c r="EJ2538" s="17"/>
    </row>
    <row r="2539" spans="119:140" x14ac:dyDescent="0.2">
      <c r="DO2539" s="6"/>
      <c r="DP2539" s="24"/>
      <c r="DQ2539" s="24"/>
      <c r="DR2539" s="6"/>
      <c r="DS2539" s="6"/>
      <c r="DT2539" s="6"/>
      <c r="DU2539" s="6"/>
      <c r="DV2539" s="17"/>
      <c r="DW2539" s="9"/>
      <c r="DX2539" s="9"/>
      <c r="DY2539" s="9"/>
      <c r="DZ2539" s="17"/>
      <c r="EA2539" s="6"/>
      <c r="EB2539" s="6"/>
      <c r="EC2539" s="6"/>
      <c r="ED2539" s="6"/>
      <c r="EE2539" s="6"/>
      <c r="EF2539" s="6"/>
      <c r="EG2539" s="6"/>
      <c r="EH2539" s="6"/>
      <c r="EI2539" s="6"/>
      <c r="EJ2539" s="17"/>
    </row>
    <row r="2540" spans="119:140" x14ac:dyDescent="0.2">
      <c r="DO2540" s="6"/>
      <c r="DP2540" s="24"/>
      <c r="DQ2540" s="24"/>
      <c r="DR2540" s="6"/>
      <c r="DS2540" s="6"/>
      <c r="DT2540" s="6"/>
      <c r="DU2540" s="6"/>
      <c r="DV2540" s="17"/>
      <c r="DW2540" s="9"/>
      <c r="DX2540" s="9"/>
      <c r="DY2540" s="9"/>
      <c r="DZ2540" s="17"/>
      <c r="EA2540" s="6"/>
      <c r="EB2540" s="6"/>
      <c r="EC2540" s="6"/>
      <c r="ED2540" s="6"/>
      <c r="EE2540" s="6"/>
      <c r="EF2540" s="6"/>
      <c r="EG2540" s="6"/>
      <c r="EH2540" s="6"/>
      <c r="EI2540" s="6"/>
      <c r="EJ2540" s="17"/>
    </row>
    <row r="2541" spans="119:140" x14ac:dyDescent="0.2">
      <c r="DO2541" s="6"/>
      <c r="DP2541" s="24"/>
      <c r="DQ2541" s="24"/>
      <c r="DR2541" s="6"/>
      <c r="DS2541" s="6"/>
      <c r="DT2541" s="6"/>
      <c r="DU2541" s="6"/>
      <c r="DV2541" s="17"/>
      <c r="DW2541" s="9"/>
      <c r="DX2541" s="9"/>
      <c r="DY2541" s="9"/>
      <c r="DZ2541" s="17"/>
      <c r="EA2541" s="6"/>
      <c r="EB2541" s="6"/>
      <c r="EC2541" s="6"/>
      <c r="ED2541" s="6"/>
      <c r="EE2541" s="6"/>
      <c r="EF2541" s="6"/>
      <c r="EG2541" s="6"/>
      <c r="EH2541" s="6"/>
      <c r="EI2541" s="6"/>
      <c r="EJ2541" s="17"/>
    </row>
    <row r="2542" spans="119:140" x14ac:dyDescent="0.2">
      <c r="DO2542" s="6"/>
      <c r="DP2542" s="24"/>
      <c r="DQ2542" s="24"/>
      <c r="DR2542" s="6"/>
      <c r="DS2542" s="6"/>
      <c r="DT2542" s="6"/>
      <c r="DU2542" s="6"/>
      <c r="DV2542" s="17"/>
      <c r="DW2542" s="9"/>
      <c r="DX2542" s="9"/>
      <c r="DY2542" s="9"/>
      <c r="DZ2542" s="17"/>
      <c r="EA2542" s="6"/>
      <c r="EB2542" s="6"/>
      <c r="EC2542" s="6"/>
      <c r="ED2542" s="6"/>
      <c r="EE2542" s="6"/>
      <c r="EF2542" s="6"/>
      <c r="EG2542" s="6"/>
      <c r="EH2542" s="6"/>
      <c r="EI2542" s="6"/>
      <c r="EJ2542" s="17"/>
    </row>
    <row r="2543" spans="119:140" x14ac:dyDescent="0.2">
      <c r="DO2543" s="6"/>
      <c r="DP2543" s="24"/>
      <c r="DQ2543" s="24"/>
      <c r="DR2543" s="6"/>
      <c r="DS2543" s="6"/>
      <c r="DT2543" s="6"/>
      <c r="DU2543" s="6"/>
      <c r="DV2543" s="17"/>
      <c r="DW2543" s="9"/>
      <c r="DX2543" s="9"/>
      <c r="DY2543" s="9"/>
      <c r="DZ2543" s="17"/>
      <c r="EA2543" s="6"/>
      <c r="EB2543" s="6"/>
      <c r="EC2543" s="6"/>
      <c r="ED2543" s="6"/>
      <c r="EE2543" s="6"/>
      <c r="EF2543" s="6"/>
      <c r="EG2543" s="6"/>
      <c r="EH2543" s="6"/>
      <c r="EI2543" s="6"/>
      <c r="EJ2543" s="17"/>
    </row>
    <row r="2544" spans="119:140" x14ac:dyDescent="0.2">
      <c r="DO2544" s="6"/>
      <c r="DP2544" s="24"/>
      <c r="DQ2544" s="24"/>
      <c r="DR2544" s="6"/>
      <c r="DS2544" s="6"/>
      <c r="DT2544" s="6"/>
      <c r="DU2544" s="6"/>
      <c r="DV2544" s="17"/>
      <c r="DW2544" s="9"/>
      <c r="DX2544" s="9"/>
      <c r="DY2544" s="9"/>
      <c r="DZ2544" s="17"/>
      <c r="EA2544" s="6"/>
      <c r="EB2544" s="6"/>
      <c r="EC2544" s="6"/>
      <c r="ED2544" s="6"/>
      <c r="EE2544" s="6"/>
      <c r="EF2544" s="6"/>
      <c r="EG2544" s="6"/>
      <c r="EH2544" s="6"/>
      <c r="EI2544" s="6"/>
      <c r="EJ2544" s="17"/>
    </row>
    <row r="2545" spans="119:140" x14ac:dyDescent="0.2">
      <c r="DO2545" s="6"/>
      <c r="DP2545" s="24"/>
      <c r="DQ2545" s="24"/>
      <c r="DR2545" s="6"/>
      <c r="DS2545" s="6"/>
      <c r="DT2545" s="6"/>
      <c r="DU2545" s="6"/>
      <c r="DV2545" s="17"/>
      <c r="DW2545" s="9"/>
      <c r="DX2545" s="9"/>
      <c r="DY2545" s="9"/>
      <c r="DZ2545" s="17"/>
      <c r="EA2545" s="6"/>
      <c r="EB2545" s="6"/>
      <c r="EC2545" s="6"/>
      <c r="ED2545" s="6"/>
      <c r="EE2545" s="6"/>
      <c r="EF2545" s="6"/>
      <c r="EG2545" s="6"/>
      <c r="EH2545" s="6"/>
      <c r="EI2545" s="6"/>
      <c r="EJ2545" s="17"/>
    </row>
    <row r="2546" spans="119:140" x14ac:dyDescent="0.2">
      <c r="DO2546" s="6"/>
      <c r="DP2546" s="24"/>
      <c r="DQ2546" s="24"/>
      <c r="DR2546" s="6"/>
      <c r="DS2546" s="6"/>
      <c r="DT2546" s="6"/>
      <c r="DU2546" s="6"/>
      <c r="DV2546" s="17"/>
      <c r="DW2546" s="9"/>
      <c r="DX2546" s="9"/>
      <c r="DY2546" s="9"/>
      <c r="DZ2546" s="17"/>
      <c r="EA2546" s="6"/>
      <c r="EB2546" s="6"/>
      <c r="EC2546" s="6"/>
      <c r="ED2546" s="6"/>
      <c r="EE2546" s="6"/>
      <c r="EF2546" s="6"/>
      <c r="EG2546" s="6"/>
      <c r="EH2546" s="6"/>
      <c r="EI2546" s="6"/>
      <c r="EJ2546" s="17"/>
    </row>
    <row r="2547" spans="119:140" x14ac:dyDescent="0.2">
      <c r="DO2547" s="6"/>
      <c r="DP2547" s="24"/>
      <c r="DQ2547" s="24"/>
      <c r="DR2547" s="6"/>
      <c r="DS2547" s="6"/>
      <c r="DT2547" s="6"/>
      <c r="DU2547" s="6"/>
      <c r="DV2547" s="17"/>
      <c r="DW2547" s="9"/>
      <c r="DX2547" s="9"/>
      <c r="DY2547" s="9"/>
      <c r="DZ2547" s="17"/>
      <c r="EA2547" s="6"/>
      <c r="EB2547" s="6"/>
      <c r="EC2547" s="6"/>
      <c r="ED2547" s="6"/>
      <c r="EE2547" s="6"/>
      <c r="EF2547" s="6"/>
      <c r="EG2547" s="6"/>
      <c r="EH2547" s="6"/>
      <c r="EI2547" s="6"/>
      <c r="EJ2547" s="17"/>
    </row>
    <row r="2548" spans="119:140" x14ac:dyDescent="0.2">
      <c r="DO2548" s="6"/>
      <c r="DP2548" s="24"/>
      <c r="DQ2548" s="24"/>
      <c r="DR2548" s="6"/>
      <c r="DS2548" s="6"/>
      <c r="DT2548" s="6"/>
      <c r="DU2548" s="6"/>
      <c r="DV2548" s="17"/>
      <c r="DW2548" s="9"/>
      <c r="DX2548" s="9"/>
      <c r="DY2548" s="9"/>
      <c r="DZ2548" s="17"/>
      <c r="EA2548" s="6"/>
      <c r="EB2548" s="6"/>
      <c r="EC2548" s="6"/>
      <c r="ED2548" s="6"/>
      <c r="EE2548" s="6"/>
      <c r="EF2548" s="6"/>
      <c r="EG2548" s="6"/>
      <c r="EH2548" s="6"/>
      <c r="EI2548" s="6"/>
      <c r="EJ2548" s="17"/>
    </row>
    <row r="2549" spans="119:140" x14ac:dyDescent="0.2">
      <c r="DO2549" s="6"/>
      <c r="DP2549" s="24"/>
      <c r="DQ2549" s="24"/>
      <c r="DR2549" s="6"/>
      <c r="DS2549" s="6"/>
      <c r="DT2549" s="6"/>
      <c r="DU2549" s="6"/>
      <c r="DV2549" s="17"/>
      <c r="DW2549" s="9"/>
      <c r="DX2549" s="9"/>
      <c r="DY2549" s="9"/>
      <c r="DZ2549" s="17"/>
      <c r="EA2549" s="6"/>
      <c r="EB2549" s="6"/>
      <c r="EC2549" s="6"/>
      <c r="ED2549" s="6"/>
      <c r="EE2549" s="6"/>
      <c r="EF2549" s="6"/>
      <c r="EG2549" s="6"/>
      <c r="EH2549" s="6"/>
      <c r="EI2549" s="6"/>
      <c r="EJ2549" s="17"/>
    </row>
    <row r="2550" spans="119:140" x14ac:dyDescent="0.2">
      <c r="DO2550" s="6"/>
      <c r="DP2550" s="24"/>
      <c r="DQ2550" s="24"/>
      <c r="DR2550" s="6"/>
      <c r="DS2550" s="6"/>
      <c r="DT2550" s="6"/>
      <c r="DU2550" s="6"/>
      <c r="DV2550" s="17"/>
      <c r="DW2550" s="9"/>
      <c r="DX2550" s="9"/>
      <c r="DY2550" s="9"/>
      <c r="DZ2550" s="17"/>
      <c r="EA2550" s="6"/>
      <c r="EB2550" s="6"/>
      <c r="EC2550" s="6"/>
      <c r="ED2550" s="6"/>
      <c r="EE2550" s="6"/>
      <c r="EF2550" s="6"/>
      <c r="EG2550" s="6"/>
      <c r="EH2550" s="6"/>
      <c r="EI2550" s="6"/>
      <c r="EJ2550" s="17"/>
    </row>
    <row r="2551" spans="119:140" x14ac:dyDescent="0.2">
      <c r="DO2551" s="6"/>
      <c r="DP2551" s="24"/>
      <c r="DQ2551" s="24"/>
      <c r="DR2551" s="6"/>
      <c r="DS2551" s="6"/>
      <c r="DT2551" s="6"/>
      <c r="DU2551" s="6"/>
      <c r="DV2551" s="17"/>
      <c r="DW2551" s="9"/>
      <c r="DX2551" s="9"/>
      <c r="DY2551" s="9"/>
      <c r="DZ2551" s="17"/>
      <c r="EA2551" s="6"/>
      <c r="EB2551" s="6"/>
      <c r="EC2551" s="6"/>
      <c r="ED2551" s="6"/>
      <c r="EE2551" s="6"/>
      <c r="EF2551" s="6"/>
      <c r="EG2551" s="6"/>
      <c r="EH2551" s="6"/>
      <c r="EI2551" s="6"/>
      <c r="EJ2551" s="17"/>
    </row>
    <row r="2552" spans="119:140" x14ac:dyDescent="0.2">
      <c r="DO2552" s="6"/>
      <c r="DP2552" s="24"/>
      <c r="DQ2552" s="24"/>
      <c r="DR2552" s="6"/>
      <c r="DS2552" s="6"/>
      <c r="DT2552" s="6"/>
      <c r="DU2552" s="6"/>
      <c r="DV2552" s="17"/>
      <c r="DW2552" s="9"/>
      <c r="DX2552" s="9"/>
      <c r="DY2552" s="9"/>
      <c r="DZ2552" s="17"/>
      <c r="EA2552" s="6"/>
      <c r="EB2552" s="6"/>
      <c r="EC2552" s="6"/>
      <c r="ED2552" s="6"/>
      <c r="EE2552" s="6"/>
      <c r="EF2552" s="6"/>
      <c r="EG2552" s="6"/>
      <c r="EH2552" s="6"/>
      <c r="EI2552" s="6"/>
      <c r="EJ2552" s="17"/>
    </row>
    <row r="2553" spans="119:140" x14ac:dyDescent="0.2">
      <c r="DO2553" s="6"/>
      <c r="DP2553" s="24"/>
      <c r="DQ2553" s="24"/>
      <c r="DR2553" s="6"/>
      <c r="DS2553" s="6"/>
      <c r="DT2553" s="6"/>
      <c r="DU2553" s="6"/>
      <c r="DV2553" s="17"/>
      <c r="DW2553" s="9"/>
      <c r="DX2553" s="9"/>
      <c r="DY2553" s="9"/>
      <c r="DZ2553" s="17"/>
      <c r="EA2553" s="6"/>
      <c r="EB2553" s="6"/>
      <c r="EC2553" s="6"/>
      <c r="ED2553" s="6"/>
      <c r="EE2553" s="6"/>
      <c r="EF2553" s="6"/>
      <c r="EG2553" s="6"/>
      <c r="EH2553" s="6"/>
      <c r="EI2553" s="6"/>
      <c r="EJ2553" s="17"/>
    </row>
    <row r="2554" spans="119:140" x14ac:dyDescent="0.2">
      <c r="DO2554" s="6"/>
      <c r="DP2554" s="24"/>
      <c r="DQ2554" s="24"/>
      <c r="DR2554" s="6"/>
      <c r="DS2554" s="6"/>
      <c r="DT2554" s="6"/>
      <c r="DU2554" s="6"/>
      <c r="DV2554" s="17"/>
      <c r="DW2554" s="9"/>
      <c r="DX2554" s="9"/>
      <c r="DY2554" s="9"/>
      <c r="DZ2554" s="17"/>
      <c r="EA2554" s="6"/>
      <c r="EB2554" s="6"/>
      <c r="EC2554" s="6"/>
      <c r="ED2554" s="6"/>
      <c r="EE2554" s="6"/>
      <c r="EF2554" s="6"/>
      <c r="EG2554" s="6"/>
      <c r="EH2554" s="6"/>
      <c r="EI2554" s="6"/>
      <c r="EJ2554" s="17"/>
    </row>
    <row r="2555" spans="119:140" x14ac:dyDescent="0.2">
      <c r="DO2555" s="6"/>
      <c r="DP2555" s="24"/>
      <c r="DQ2555" s="24"/>
      <c r="DR2555" s="6"/>
      <c r="DS2555" s="6"/>
      <c r="DT2555" s="6"/>
      <c r="DU2555" s="6"/>
      <c r="DV2555" s="17"/>
      <c r="DW2555" s="9"/>
      <c r="DX2555" s="9"/>
      <c r="DY2555" s="9"/>
      <c r="DZ2555" s="17"/>
      <c r="EA2555" s="6"/>
      <c r="EB2555" s="6"/>
      <c r="EC2555" s="6"/>
      <c r="ED2555" s="6"/>
      <c r="EE2555" s="6"/>
      <c r="EF2555" s="6"/>
      <c r="EG2555" s="6"/>
      <c r="EH2555" s="6"/>
      <c r="EI2555" s="6"/>
      <c r="EJ2555" s="17"/>
    </row>
    <row r="2556" spans="119:140" x14ac:dyDescent="0.2">
      <c r="DO2556" s="6"/>
      <c r="DP2556" s="24"/>
      <c r="DQ2556" s="24"/>
      <c r="DR2556" s="6"/>
      <c r="DS2556" s="6"/>
      <c r="DT2556" s="6"/>
      <c r="DU2556" s="6"/>
      <c r="DV2556" s="17"/>
      <c r="DW2556" s="9"/>
      <c r="DX2556" s="9"/>
      <c r="DY2556" s="9"/>
      <c r="DZ2556" s="17"/>
      <c r="EA2556" s="6"/>
      <c r="EB2556" s="6"/>
      <c r="EC2556" s="6"/>
      <c r="ED2556" s="6"/>
      <c r="EE2556" s="6"/>
      <c r="EF2556" s="6"/>
      <c r="EG2556" s="6"/>
      <c r="EH2556" s="6"/>
      <c r="EI2556" s="6"/>
      <c r="EJ2556" s="17"/>
    </row>
    <row r="2557" spans="119:140" x14ac:dyDescent="0.2">
      <c r="DO2557" s="6"/>
      <c r="DP2557" s="24"/>
      <c r="DQ2557" s="24"/>
      <c r="DR2557" s="6"/>
      <c r="DS2557" s="6"/>
      <c r="DT2557" s="6"/>
      <c r="DU2557" s="6"/>
      <c r="DV2557" s="17"/>
      <c r="DW2557" s="9"/>
      <c r="DX2557" s="9"/>
      <c r="DY2557" s="9"/>
      <c r="DZ2557" s="17"/>
      <c r="EA2557" s="6"/>
      <c r="EB2557" s="6"/>
      <c r="EC2557" s="6"/>
      <c r="ED2557" s="6"/>
      <c r="EE2557" s="6"/>
      <c r="EF2557" s="6"/>
      <c r="EG2557" s="6"/>
      <c r="EH2557" s="6"/>
      <c r="EI2557" s="6"/>
      <c r="EJ2557" s="17"/>
    </row>
    <row r="2558" spans="119:140" x14ac:dyDescent="0.2">
      <c r="DO2558" s="6"/>
      <c r="DP2558" s="24"/>
      <c r="DQ2558" s="24"/>
      <c r="DR2558" s="6"/>
      <c r="DS2558" s="6"/>
      <c r="DT2558" s="6"/>
      <c r="DU2558" s="6"/>
      <c r="DV2558" s="17"/>
      <c r="DW2558" s="9"/>
      <c r="DX2558" s="9"/>
      <c r="DY2558" s="9"/>
      <c r="DZ2558" s="17"/>
      <c r="EA2558" s="6"/>
      <c r="EB2558" s="6"/>
      <c r="EC2558" s="6"/>
      <c r="ED2558" s="6"/>
      <c r="EE2558" s="6"/>
      <c r="EF2558" s="6"/>
      <c r="EG2558" s="6"/>
      <c r="EH2558" s="6"/>
      <c r="EI2558" s="6"/>
      <c r="EJ2558" s="17"/>
    </row>
    <row r="2559" spans="119:140" x14ac:dyDescent="0.2">
      <c r="DO2559" s="6"/>
      <c r="DP2559" s="24"/>
      <c r="DQ2559" s="24"/>
      <c r="DR2559" s="6"/>
      <c r="DS2559" s="6"/>
      <c r="DT2559" s="6"/>
      <c r="DU2559" s="6"/>
      <c r="DV2559" s="17"/>
      <c r="DW2559" s="9"/>
      <c r="DX2559" s="9"/>
      <c r="DY2559" s="9"/>
      <c r="DZ2559" s="17"/>
      <c r="EA2559" s="6"/>
      <c r="EB2559" s="6"/>
      <c r="EC2559" s="6"/>
      <c r="ED2559" s="6"/>
      <c r="EE2559" s="6"/>
      <c r="EF2559" s="6"/>
      <c r="EG2559" s="6"/>
      <c r="EH2559" s="6"/>
      <c r="EI2559" s="6"/>
      <c r="EJ2559" s="17"/>
    </row>
    <row r="2560" spans="119:140" x14ac:dyDescent="0.2">
      <c r="DO2560" s="6"/>
      <c r="DP2560" s="24"/>
      <c r="DQ2560" s="24"/>
      <c r="DR2560" s="6"/>
      <c r="DS2560" s="6"/>
      <c r="DT2560" s="6"/>
      <c r="DU2560" s="6"/>
      <c r="DV2560" s="17"/>
      <c r="DW2560" s="9"/>
      <c r="DX2560" s="9"/>
      <c r="DY2560" s="9"/>
      <c r="DZ2560" s="17"/>
      <c r="EA2560" s="6"/>
      <c r="EB2560" s="6"/>
      <c r="EC2560" s="6"/>
      <c r="ED2560" s="6"/>
      <c r="EE2560" s="6"/>
      <c r="EF2560" s="6"/>
      <c r="EG2560" s="6"/>
      <c r="EH2560" s="6"/>
      <c r="EI2560" s="6"/>
      <c r="EJ2560" s="17"/>
    </row>
    <row r="2561" spans="119:140" x14ac:dyDescent="0.2">
      <c r="DO2561" s="6"/>
      <c r="DP2561" s="24"/>
      <c r="DQ2561" s="24"/>
      <c r="DR2561" s="6"/>
      <c r="DS2561" s="6"/>
      <c r="DT2561" s="6"/>
      <c r="DU2561" s="6"/>
      <c r="DV2561" s="17"/>
      <c r="DW2561" s="9"/>
      <c r="DX2561" s="9"/>
      <c r="DY2561" s="9"/>
      <c r="DZ2561" s="17"/>
      <c r="EA2561" s="6"/>
      <c r="EB2561" s="6"/>
      <c r="EC2561" s="6"/>
      <c r="ED2561" s="6"/>
      <c r="EE2561" s="6"/>
      <c r="EF2561" s="6"/>
      <c r="EG2561" s="6"/>
      <c r="EH2561" s="6"/>
      <c r="EI2561" s="6"/>
      <c r="EJ2561" s="17"/>
    </row>
    <row r="2562" spans="119:140" x14ac:dyDescent="0.2">
      <c r="DO2562" s="6"/>
      <c r="DP2562" s="24"/>
      <c r="DQ2562" s="24"/>
      <c r="DR2562" s="6"/>
      <c r="DS2562" s="6"/>
      <c r="DT2562" s="6"/>
      <c r="DU2562" s="6"/>
      <c r="DV2562" s="17"/>
      <c r="DW2562" s="9"/>
      <c r="DX2562" s="9"/>
      <c r="DY2562" s="9"/>
      <c r="DZ2562" s="17"/>
      <c r="EA2562" s="6"/>
      <c r="EB2562" s="6"/>
      <c r="EC2562" s="6"/>
      <c r="ED2562" s="6"/>
      <c r="EE2562" s="6"/>
      <c r="EF2562" s="6"/>
      <c r="EG2562" s="6"/>
      <c r="EH2562" s="6"/>
      <c r="EI2562" s="6"/>
      <c r="EJ2562" s="17"/>
    </row>
    <row r="2563" spans="119:140" x14ac:dyDescent="0.2">
      <c r="DO2563" s="6"/>
      <c r="DP2563" s="24"/>
      <c r="DQ2563" s="24"/>
      <c r="DR2563" s="6"/>
      <c r="DS2563" s="6"/>
      <c r="DT2563" s="6"/>
      <c r="DU2563" s="6"/>
      <c r="DV2563" s="17"/>
      <c r="DW2563" s="9"/>
      <c r="DX2563" s="9"/>
      <c r="DY2563" s="9"/>
      <c r="DZ2563" s="17"/>
      <c r="EA2563" s="6"/>
      <c r="EB2563" s="6"/>
      <c r="EC2563" s="6"/>
      <c r="ED2563" s="6"/>
      <c r="EE2563" s="6"/>
      <c r="EF2563" s="6"/>
      <c r="EG2563" s="6"/>
      <c r="EH2563" s="6"/>
      <c r="EI2563" s="6"/>
      <c r="EJ2563" s="17"/>
    </row>
    <row r="2564" spans="119:140" x14ac:dyDescent="0.2">
      <c r="DO2564" s="6"/>
      <c r="DP2564" s="24"/>
      <c r="DQ2564" s="24"/>
      <c r="DR2564" s="6"/>
      <c r="DS2564" s="6"/>
      <c r="DT2564" s="6"/>
      <c r="DU2564" s="6"/>
      <c r="DV2564" s="17"/>
      <c r="DW2564" s="9"/>
      <c r="DX2564" s="9"/>
      <c r="DY2564" s="9"/>
      <c r="DZ2564" s="17"/>
      <c r="EA2564" s="6"/>
      <c r="EB2564" s="6"/>
      <c r="EC2564" s="6"/>
      <c r="ED2564" s="6"/>
      <c r="EE2564" s="6"/>
      <c r="EF2564" s="6"/>
      <c r="EG2564" s="6"/>
      <c r="EH2564" s="6"/>
      <c r="EI2564" s="6"/>
      <c r="EJ2564" s="17"/>
    </row>
    <row r="2565" spans="119:140" x14ac:dyDescent="0.2">
      <c r="DO2565" s="6"/>
      <c r="DP2565" s="24"/>
      <c r="DQ2565" s="24"/>
      <c r="DR2565" s="6"/>
      <c r="DS2565" s="6"/>
      <c r="DT2565" s="6"/>
      <c r="DU2565" s="6"/>
      <c r="DV2565" s="17"/>
      <c r="DW2565" s="9"/>
      <c r="DX2565" s="9"/>
      <c r="DY2565" s="9"/>
      <c r="DZ2565" s="17"/>
      <c r="EA2565" s="6"/>
      <c r="EB2565" s="6"/>
      <c r="EC2565" s="6"/>
      <c r="ED2565" s="6"/>
      <c r="EE2565" s="6"/>
      <c r="EF2565" s="6"/>
      <c r="EG2565" s="6"/>
      <c r="EH2565" s="6"/>
      <c r="EI2565" s="6"/>
      <c r="EJ2565" s="17"/>
    </row>
    <row r="2566" spans="119:140" x14ac:dyDescent="0.2">
      <c r="DO2566" s="6"/>
      <c r="DP2566" s="24"/>
      <c r="DQ2566" s="24"/>
      <c r="DR2566" s="6"/>
      <c r="DS2566" s="6"/>
      <c r="DT2566" s="6"/>
      <c r="DU2566" s="6"/>
      <c r="DV2566" s="17"/>
      <c r="DW2566" s="9"/>
      <c r="DX2566" s="9"/>
      <c r="DY2566" s="9"/>
      <c r="DZ2566" s="17"/>
      <c r="EA2566" s="6"/>
      <c r="EB2566" s="6"/>
      <c r="EC2566" s="6"/>
      <c r="ED2566" s="6"/>
      <c r="EE2566" s="6"/>
      <c r="EF2566" s="6"/>
      <c r="EG2566" s="6"/>
      <c r="EH2566" s="6"/>
      <c r="EI2566" s="6"/>
      <c r="EJ2566" s="17"/>
    </row>
    <row r="2567" spans="119:140" x14ac:dyDescent="0.2">
      <c r="DO2567" s="6"/>
      <c r="DP2567" s="24"/>
      <c r="DQ2567" s="24"/>
      <c r="DR2567" s="6"/>
      <c r="DS2567" s="6"/>
      <c r="DT2567" s="6"/>
      <c r="DU2567" s="6"/>
      <c r="DV2567" s="17"/>
      <c r="DW2567" s="9"/>
      <c r="DX2567" s="9"/>
      <c r="DY2567" s="9"/>
      <c r="DZ2567" s="17"/>
      <c r="EA2567" s="6"/>
      <c r="EB2567" s="6"/>
      <c r="EC2567" s="6"/>
      <c r="ED2567" s="6"/>
      <c r="EE2567" s="6"/>
      <c r="EF2567" s="6"/>
      <c r="EG2567" s="6"/>
      <c r="EH2567" s="6"/>
      <c r="EI2567" s="6"/>
      <c r="EJ2567" s="17"/>
    </row>
    <row r="2568" spans="119:140" x14ac:dyDescent="0.2">
      <c r="DO2568" s="6"/>
      <c r="DP2568" s="24"/>
      <c r="DQ2568" s="24"/>
      <c r="DR2568" s="6"/>
      <c r="DS2568" s="6"/>
      <c r="DT2568" s="6"/>
      <c r="DU2568" s="6"/>
      <c r="DV2568" s="17"/>
      <c r="DW2568" s="9"/>
      <c r="DX2568" s="9"/>
      <c r="DY2568" s="9"/>
      <c r="DZ2568" s="17"/>
      <c r="EA2568" s="6"/>
      <c r="EB2568" s="6"/>
      <c r="EC2568" s="6"/>
      <c r="ED2568" s="6"/>
      <c r="EE2568" s="6"/>
      <c r="EF2568" s="6"/>
      <c r="EG2568" s="6"/>
      <c r="EH2568" s="6"/>
      <c r="EI2568" s="6"/>
      <c r="EJ2568" s="17"/>
    </row>
    <row r="2569" spans="119:140" x14ac:dyDescent="0.2">
      <c r="DO2569" s="6"/>
      <c r="DP2569" s="24"/>
      <c r="DQ2569" s="24"/>
      <c r="DR2569" s="6"/>
      <c r="DS2569" s="6"/>
      <c r="DT2569" s="6"/>
      <c r="DU2569" s="6"/>
      <c r="DV2569" s="17"/>
      <c r="DW2569" s="9"/>
      <c r="DX2569" s="9"/>
      <c r="DY2569" s="9"/>
      <c r="DZ2569" s="17"/>
      <c r="EA2569" s="6"/>
      <c r="EB2569" s="6"/>
      <c r="EC2569" s="6"/>
      <c r="ED2569" s="6"/>
      <c r="EE2569" s="6"/>
      <c r="EF2569" s="6"/>
      <c r="EG2569" s="6"/>
      <c r="EH2569" s="6"/>
      <c r="EI2569" s="6"/>
      <c r="EJ2569" s="17"/>
    </row>
    <row r="2570" spans="119:140" x14ac:dyDescent="0.2">
      <c r="DO2570" s="6"/>
      <c r="DP2570" s="24"/>
      <c r="DQ2570" s="24"/>
      <c r="DR2570" s="6"/>
      <c r="DS2570" s="6"/>
      <c r="DT2570" s="6"/>
      <c r="DU2570" s="6"/>
      <c r="DV2570" s="17"/>
      <c r="DW2570" s="9"/>
      <c r="DX2570" s="9"/>
      <c r="DY2570" s="9"/>
      <c r="DZ2570" s="17"/>
      <c r="EA2570" s="6"/>
      <c r="EB2570" s="6"/>
      <c r="EC2570" s="6"/>
      <c r="ED2570" s="6"/>
      <c r="EE2570" s="6"/>
      <c r="EF2570" s="6"/>
      <c r="EG2570" s="6"/>
      <c r="EH2570" s="6"/>
      <c r="EI2570" s="6"/>
      <c r="EJ2570" s="17"/>
    </row>
    <row r="2571" spans="119:140" x14ac:dyDescent="0.2">
      <c r="DO2571" s="6"/>
      <c r="DP2571" s="24"/>
      <c r="DQ2571" s="24"/>
      <c r="DR2571" s="6"/>
      <c r="DS2571" s="6"/>
      <c r="DT2571" s="6"/>
      <c r="DU2571" s="6"/>
      <c r="DV2571" s="17"/>
      <c r="DW2571" s="9"/>
      <c r="DX2571" s="9"/>
      <c r="DY2571" s="9"/>
      <c r="DZ2571" s="17"/>
      <c r="EA2571" s="6"/>
      <c r="EB2571" s="6"/>
      <c r="EC2571" s="6"/>
      <c r="ED2571" s="6"/>
      <c r="EE2571" s="6"/>
      <c r="EF2571" s="6"/>
      <c r="EG2571" s="6"/>
      <c r="EH2571" s="6"/>
      <c r="EI2571" s="6"/>
      <c r="EJ2571" s="17"/>
    </row>
    <row r="2572" spans="119:140" x14ac:dyDescent="0.2">
      <c r="DO2572" s="6"/>
      <c r="DP2572" s="24"/>
      <c r="DQ2572" s="24"/>
      <c r="DR2572" s="6"/>
      <c r="DS2572" s="6"/>
      <c r="DT2572" s="6"/>
      <c r="DU2572" s="6"/>
      <c r="DV2572" s="17"/>
      <c r="DW2572" s="9"/>
      <c r="DX2572" s="9"/>
      <c r="DY2572" s="9"/>
      <c r="DZ2572" s="17"/>
      <c r="EA2572" s="6"/>
      <c r="EB2572" s="6"/>
      <c r="EC2572" s="6"/>
      <c r="ED2572" s="6"/>
      <c r="EE2572" s="6"/>
      <c r="EF2572" s="6"/>
      <c r="EG2572" s="6"/>
      <c r="EH2572" s="6"/>
      <c r="EI2572" s="6"/>
      <c r="EJ2572" s="17"/>
    </row>
    <row r="2573" spans="119:140" x14ac:dyDescent="0.2">
      <c r="DO2573" s="6"/>
      <c r="DP2573" s="24"/>
      <c r="DQ2573" s="24"/>
      <c r="DR2573" s="6"/>
      <c r="DS2573" s="6"/>
      <c r="DT2573" s="6"/>
      <c r="DU2573" s="6"/>
      <c r="DV2573" s="17"/>
      <c r="DW2573" s="9"/>
      <c r="DX2573" s="9"/>
      <c r="DY2573" s="9"/>
      <c r="DZ2573" s="17"/>
      <c r="EA2573" s="6"/>
      <c r="EB2573" s="6"/>
      <c r="EC2573" s="6"/>
      <c r="ED2573" s="6"/>
      <c r="EE2573" s="6"/>
      <c r="EF2573" s="6"/>
      <c r="EG2573" s="6"/>
      <c r="EH2573" s="6"/>
      <c r="EI2573" s="6"/>
      <c r="EJ2573" s="17"/>
    </row>
    <row r="2574" spans="119:140" x14ac:dyDescent="0.2">
      <c r="DO2574" s="6"/>
      <c r="DP2574" s="24"/>
      <c r="DQ2574" s="24"/>
      <c r="DR2574" s="6"/>
      <c r="DS2574" s="6"/>
      <c r="DT2574" s="6"/>
      <c r="DU2574" s="6"/>
      <c r="DV2574" s="17"/>
      <c r="DW2574" s="9"/>
      <c r="DX2574" s="9"/>
      <c r="DY2574" s="9"/>
      <c r="DZ2574" s="17"/>
      <c r="EA2574" s="6"/>
      <c r="EB2574" s="6"/>
      <c r="EC2574" s="6"/>
      <c r="ED2574" s="6"/>
      <c r="EE2574" s="6"/>
      <c r="EF2574" s="6"/>
      <c r="EG2574" s="6"/>
      <c r="EH2574" s="6"/>
      <c r="EI2574" s="6"/>
      <c r="EJ2574" s="17"/>
    </row>
    <row r="2575" spans="119:140" x14ac:dyDescent="0.2">
      <c r="DO2575" s="6"/>
      <c r="DP2575" s="24"/>
      <c r="DQ2575" s="24"/>
      <c r="DR2575" s="6"/>
      <c r="DS2575" s="6"/>
      <c r="DT2575" s="6"/>
      <c r="DU2575" s="6"/>
      <c r="DV2575" s="17"/>
      <c r="DW2575" s="9"/>
      <c r="DX2575" s="9"/>
      <c r="DY2575" s="9"/>
      <c r="DZ2575" s="17"/>
      <c r="EA2575" s="6"/>
      <c r="EB2575" s="6"/>
      <c r="EC2575" s="6"/>
      <c r="ED2575" s="6"/>
      <c r="EE2575" s="6"/>
      <c r="EF2575" s="6"/>
      <c r="EG2575" s="6"/>
      <c r="EH2575" s="6"/>
      <c r="EI2575" s="6"/>
      <c r="EJ2575" s="17"/>
    </row>
    <row r="2576" spans="119:140" x14ac:dyDescent="0.2">
      <c r="DO2576" s="6"/>
      <c r="DP2576" s="24"/>
      <c r="DQ2576" s="24"/>
      <c r="DR2576" s="6"/>
      <c r="DS2576" s="6"/>
      <c r="DT2576" s="6"/>
      <c r="DU2576" s="6"/>
      <c r="DV2576" s="17"/>
      <c r="DW2576" s="9"/>
      <c r="DX2576" s="9"/>
      <c r="DY2576" s="9"/>
      <c r="DZ2576" s="17"/>
      <c r="EA2576" s="6"/>
      <c r="EB2576" s="6"/>
      <c r="EC2576" s="6"/>
      <c r="ED2576" s="6"/>
      <c r="EE2576" s="6"/>
      <c r="EF2576" s="6"/>
      <c r="EG2576" s="6"/>
      <c r="EH2576" s="6"/>
      <c r="EI2576" s="6"/>
      <c r="EJ2576" s="17"/>
    </row>
    <row r="2577" spans="119:140" x14ac:dyDescent="0.2">
      <c r="DO2577" s="6"/>
      <c r="DP2577" s="24"/>
      <c r="DQ2577" s="24"/>
      <c r="DR2577" s="6"/>
      <c r="DS2577" s="6"/>
      <c r="DT2577" s="6"/>
      <c r="DU2577" s="6"/>
      <c r="DV2577" s="17"/>
      <c r="DW2577" s="9"/>
      <c r="DX2577" s="9"/>
      <c r="DY2577" s="9"/>
      <c r="DZ2577" s="17"/>
      <c r="EA2577" s="6"/>
      <c r="EB2577" s="6"/>
      <c r="EC2577" s="6"/>
      <c r="ED2577" s="6"/>
      <c r="EE2577" s="6"/>
      <c r="EF2577" s="6"/>
      <c r="EG2577" s="6"/>
      <c r="EH2577" s="6"/>
      <c r="EI2577" s="6"/>
      <c r="EJ2577" s="17"/>
    </row>
    <row r="2578" spans="119:140" x14ac:dyDescent="0.2">
      <c r="DO2578" s="6"/>
      <c r="DP2578" s="24"/>
      <c r="DQ2578" s="24"/>
      <c r="DR2578" s="6"/>
      <c r="DS2578" s="6"/>
      <c r="DT2578" s="6"/>
      <c r="DU2578" s="6"/>
      <c r="DV2578" s="17"/>
      <c r="DW2578" s="9"/>
      <c r="DX2578" s="9"/>
      <c r="DY2578" s="9"/>
      <c r="DZ2578" s="17"/>
      <c r="EA2578" s="6"/>
      <c r="EB2578" s="6"/>
      <c r="EC2578" s="6"/>
      <c r="ED2578" s="6"/>
      <c r="EE2578" s="6"/>
      <c r="EF2578" s="6"/>
      <c r="EG2578" s="6"/>
      <c r="EH2578" s="6"/>
      <c r="EI2578" s="6"/>
      <c r="EJ2578" s="17"/>
    </row>
    <row r="2579" spans="119:140" x14ac:dyDescent="0.2">
      <c r="DO2579" s="6"/>
      <c r="DP2579" s="24"/>
      <c r="DQ2579" s="24"/>
      <c r="DR2579" s="6"/>
      <c r="DS2579" s="6"/>
      <c r="DT2579" s="6"/>
      <c r="DU2579" s="6"/>
      <c r="DV2579" s="17"/>
      <c r="DW2579" s="9"/>
      <c r="DX2579" s="9"/>
      <c r="DY2579" s="9"/>
      <c r="DZ2579" s="17"/>
      <c r="EA2579" s="6"/>
      <c r="EB2579" s="6"/>
      <c r="EC2579" s="6"/>
      <c r="ED2579" s="6"/>
      <c r="EE2579" s="6"/>
      <c r="EF2579" s="6"/>
      <c r="EG2579" s="6"/>
      <c r="EH2579" s="6"/>
      <c r="EI2579" s="6"/>
      <c r="EJ2579" s="17"/>
    </row>
    <row r="2580" spans="119:140" x14ac:dyDescent="0.2">
      <c r="DO2580" s="6"/>
      <c r="DP2580" s="24"/>
      <c r="DQ2580" s="24"/>
      <c r="DR2580" s="6"/>
      <c r="DS2580" s="6"/>
      <c r="DT2580" s="6"/>
      <c r="DU2580" s="6"/>
      <c r="DV2580" s="17"/>
      <c r="DW2580" s="9"/>
      <c r="DX2580" s="9"/>
      <c r="DY2580" s="9"/>
      <c r="DZ2580" s="17"/>
      <c r="EA2580" s="6"/>
      <c r="EB2580" s="6"/>
      <c r="EC2580" s="6"/>
      <c r="ED2580" s="6"/>
      <c r="EE2580" s="6"/>
      <c r="EF2580" s="6"/>
      <c r="EG2580" s="6"/>
      <c r="EH2580" s="6"/>
      <c r="EI2580" s="6"/>
      <c r="EJ2580" s="17"/>
    </row>
    <row r="2581" spans="119:140" x14ac:dyDescent="0.2">
      <c r="DO2581" s="6"/>
      <c r="DP2581" s="24"/>
      <c r="DQ2581" s="24"/>
      <c r="DR2581" s="6"/>
      <c r="DS2581" s="6"/>
      <c r="DT2581" s="6"/>
      <c r="DU2581" s="6"/>
      <c r="DV2581" s="17"/>
      <c r="DW2581" s="9"/>
      <c r="DX2581" s="9"/>
      <c r="DY2581" s="9"/>
      <c r="DZ2581" s="17"/>
      <c r="EA2581" s="6"/>
      <c r="EB2581" s="6"/>
      <c r="EC2581" s="6"/>
      <c r="ED2581" s="6"/>
      <c r="EE2581" s="6"/>
      <c r="EF2581" s="6"/>
      <c r="EG2581" s="6"/>
      <c r="EH2581" s="6"/>
      <c r="EI2581" s="6"/>
      <c r="EJ2581" s="17"/>
    </row>
    <row r="2582" spans="119:140" x14ac:dyDescent="0.2">
      <c r="DO2582" s="6"/>
      <c r="DP2582" s="24"/>
      <c r="DQ2582" s="24"/>
      <c r="DR2582" s="6"/>
      <c r="DS2582" s="6"/>
      <c r="DT2582" s="6"/>
      <c r="DU2582" s="6"/>
      <c r="DV2582" s="17"/>
      <c r="DW2582" s="9"/>
      <c r="DX2582" s="9"/>
      <c r="DY2582" s="9"/>
      <c r="DZ2582" s="17"/>
      <c r="EA2582" s="6"/>
      <c r="EB2582" s="6"/>
      <c r="EC2582" s="6"/>
      <c r="ED2582" s="6"/>
      <c r="EE2582" s="6"/>
      <c r="EF2582" s="6"/>
      <c r="EG2582" s="6"/>
      <c r="EH2582" s="6"/>
      <c r="EI2582" s="6"/>
      <c r="EJ2582" s="17"/>
    </row>
    <row r="2583" spans="119:140" x14ac:dyDescent="0.2">
      <c r="DO2583" s="6"/>
      <c r="DP2583" s="24"/>
      <c r="DQ2583" s="24"/>
      <c r="DR2583" s="6"/>
      <c r="DS2583" s="6"/>
      <c r="DT2583" s="6"/>
      <c r="DU2583" s="6"/>
      <c r="DV2583" s="17"/>
      <c r="DW2583" s="9"/>
      <c r="DX2583" s="9"/>
      <c r="DY2583" s="9"/>
      <c r="DZ2583" s="17"/>
      <c r="EA2583" s="6"/>
      <c r="EB2583" s="6"/>
      <c r="EC2583" s="6"/>
      <c r="ED2583" s="6"/>
      <c r="EE2583" s="6"/>
      <c r="EF2583" s="6"/>
      <c r="EG2583" s="6"/>
      <c r="EH2583" s="6"/>
      <c r="EI2583" s="6"/>
      <c r="EJ2583" s="17"/>
    </row>
    <row r="2584" spans="119:140" x14ac:dyDescent="0.2">
      <c r="DO2584" s="6"/>
      <c r="DP2584" s="24"/>
      <c r="DQ2584" s="24"/>
      <c r="DR2584" s="6"/>
      <c r="DS2584" s="6"/>
      <c r="DT2584" s="6"/>
      <c r="DU2584" s="6"/>
      <c r="DV2584" s="17"/>
      <c r="DW2584" s="9"/>
      <c r="DX2584" s="9"/>
      <c r="DY2584" s="9"/>
      <c r="DZ2584" s="17"/>
      <c r="EA2584" s="6"/>
      <c r="EB2584" s="6"/>
      <c r="EC2584" s="6"/>
      <c r="ED2584" s="6"/>
      <c r="EE2584" s="6"/>
      <c r="EF2584" s="6"/>
      <c r="EG2584" s="6"/>
      <c r="EH2584" s="6"/>
      <c r="EI2584" s="6"/>
      <c r="EJ2584" s="17"/>
    </row>
    <row r="2585" spans="119:140" x14ac:dyDescent="0.2">
      <c r="DO2585" s="6"/>
      <c r="DP2585" s="24"/>
      <c r="DQ2585" s="24"/>
      <c r="DR2585" s="6"/>
      <c r="DS2585" s="6"/>
      <c r="DT2585" s="6"/>
      <c r="DU2585" s="6"/>
      <c r="DV2585" s="17"/>
      <c r="DW2585" s="9"/>
      <c r="DX2585" s="9"/>
      <c r="DY2585" s="9"/>
      <c r="DZ2585" s="17"/>
      <c r="EA2585" s="6"/>
      <c r="EB2585" s="6"/>
      <c r="EC2585" s="6"/>
      <c r="ED2585" s="6"/>
      <c r="EE2585" s="6"/>
      <c r="EF2585" s="6"/>
      <c r="EG2585" s="6"/>
      <c r="EH2585" s="6"/>
      <c r="EI2585" s="6"/>
      <c r="EJ2585" s="17"/>
    </row>
    <row r="2586" spans="119:140" x14ac:dyDescent="0.2">
      <c r="DO2586" s="6"/>
      <c r="DP2586" s="24"/>
      <c r="DQ2586" s="24"/>
      <c r="DR2586" s="6"/>
      <c r="DS2586" s="6"/>
      <c r="DT2586" s="6"/>
      <c r="DU2586" s="6"/>
      <c r="DV2586" s="17"/>
      <c r="DW2586" s="9"/>
      <c r="DX2586" s="9"/>
      <c r="DY2586" s="9"/>
      <c r="DZ2586" s="17"/>
      <c r="EA2586" s="6"/>
      <c r="EB2586" s="6"/>
      <c r="EC2586" s="6"/>
      <c r="ED2586" s="6"/>
      <c r="EE2586" s="6"/>
      <c r="EF2586" s="6"/>
      <c r="EG2586" s="6"/>
      <c r="EH2586" s="6"/>
      <c r="EI2586" s="6"/>
      <c r="EJ2586" s="17"/>
    </row>
    <row r="2587" spans="119:140" x14ac:dyDescent="0.2">
      <c r="DO2587" s="6"/>
      <c r="DP2587" s="24"/>
      <c r="DQ2587" s="24"/>
      <c r="DR2587" s="6"/>
      <c r="DS2587" s="6"/>
      <c r="DT2587" s="6"/>
      <c r="DU2587" s="6"/>
      <c r="DV2587" s="17"/>
      <c r="DW2587" s="9"/>
      <c r="DX2587" s="9"/>
      <c r="DY2587" s="9"/>
      <c r="DZ2587" s="17"/>
      <c r="EA2587" s="6"/>
      <c r="EB2587" s="6"/>
      <c r="EC2587" s="6"/>
      <c r="ED2587" s="6"/>
      <c r="EE2587" s="6"/>
      <c r="EF2587" s="6"/>
      <c r="EG2587" s="6"/>
      <c r="EH2587" s="6"/>
      <c r="EI2587" s="6"/>
      <c r="EJ2587" s="17"/>
    </row>
    <row r="2588" spans="119:140" x14ac:dyDescent="0.2">
      <c r="DO2588" s="6"/>
      <c r="DP2588" s="24"/>
      <c r="DQ2588" s="24"/>
      <c r="DR2588" s="6"/>
      <c r="DS2588" s="6"/>
      <c r="DT2588" s="6"/>
      <c r="DU2588" s="6"/>
      <c r="DV2588" s="17"/>
      <c r="DW2588" s="9"/>
      <c r="DX2588" s="9"/>
      <c r="DY2588" s="9"/>
      <c r="DZ2588" s="17"/>
      <c r="EA2588" s="6"/>
      <c r="EB2588" s="6"/>
      <c r="EC2588" s="6"/>
      <c r="ED2588" s="6"/>
      <c r="EE2588" s="6"/>
      <c r="EF2588" s="6"/>
      <c r="EG2588" s="6"/>
      <c r="EH2588" s="6"/>
      <c r="EI2588" s="6"/>
      <c r="EJ2588" s="17"/>
    </row>
    <row r="2589" spans="119:140" x14ac:dyDescent="0.2">
      <c r="DO2589" s="6"/>
      <c r="DP2589" s="24"/>
      <c r="DQ2589" s="24"/>
      <c r="DR2589" s="6"/>
      <c r="DS2589" s="6"/>
      <c r="DT2589" s="6"/>
      <c r="DU2589" s="6"/>
      <c r="DV2589" s="17"/>
      <c r="DW2589" s="9"/>
      <c r="DX2589" s="9"/>
      <c r="DY2589" s="9"/>
      <c r="DZ2589" s="17"/>
      <c r="EA2589" s="6"/>
      <c r="EB2589" s="6"/>
      <c r="EC2589" s="6"/>
      <c r="ED2589" s="6"/>
      <c r="EE2589" s="6"/>
      <c r="EF2589" s="6"/>
      <c r="EG2589" s="6"/>
      <c r="EH2589" s="6"/>
      <c r="EI2589" s="6"/>
      <c r="EJ2589" s="17"/>
    </row>
    <row r="2590" spans="119:140" x14ac:dyDescent="0.2">
      <c r="DO2590" s="6"/>
      <c r="DP2590" s="24"/>
      <c r="DQ2590" s="24"/>
      <c r="DR2590" s="6"/>
      <c r="DS2590" s="6"/>
      <c r="DT2590" s="6"/>
      <c r="DU2590" s="6"/>
      <c r="DV2590" s="17"/>
      <c r="DW2590" s="9"/>
      <c r="DX2590" s="9"/>
      <c r="DY2590" s="9"/>
      <c r="DZ2590" s="17"/>
      <c r="EA2590" s="6"/>
      <c r="EB2590" s="6"/>
      <c r="EC2590" s="6"/>
      <c r="ED2590" s="6"/>
      <c r="EE2590" s="6"/>
      <c r="EF2590" s="6"/>
      <c r="EG2590" s="6"/>
      <c r="EH2590" s="6"/>
      <c r="EI2590" s="6"/>
      <c r="EJ2590" s="17"/>
    </row>
    <row r="2591" spans="119:140" x14ac:dyDescent="0.2">
      <c r="DO2591" s="6"/>
      <c r="DP2591" s="24"/>
      <c r="DQ2591" s="24"/>
      <c r="DR2591" s="6"/>
      <c r="DS2591" s="6"/>
      <c r="DT2591" s="6"/>
      <c r="DU2591" s="6"/>
      <c r="DV2591" s="17"/>
      <c r="DW2591" s="9"/>
      <c r="DX2591" s="9"/>
      <c r="DY2591" s="9"/>
      <c r="DZ2591" s="17"/>
      <c r="EA2591" s="6"/>
      <c r="EB2591" s="6"/>
      <c r="EC2591" s="6"/>
      <c r="ED2591" s="6"/>
      <c r="EE2591" s="6"/>
      <c r="EF2591" s="6"/>
      <c r="EG2591" s="6"/>
      <c r="EH2591" s="6"/>
      <c r="EI2591" s="6"/>
      <c r="EJ2591" s="17"/>
    </row>
    <row r="2592" spans="119:140" x14ac:dyDescent="0.2">
      <c r="DO2592" s="6"/>
      <c r="DP2592" s="24"/>
      <c r="DQ2592" s="24"/>
      <c r="DR2592" s="6"/>
      <c r="DS2592" s="6"/>
      <c r="DT2592" s="6"/>
      <c r="DU2592" s="6"/>
      <c r="DV2592" s="17"/>
      <c r="DW2592" s="9"/>
      <c r="DX2592" s="9"/>
      <c r="DY2592" s="9"/>
      <c r="DZ2592" s="17"/>
      <c r="EA2592" s="6"/>
      <c r="EB2592" s="6"/>
      <c r="EC2592" s="6"/>
      <c r="ED2592" s="6"/>
      <c r="EE2592" s="6"/>
      <c r="EF2592" s="6"/>
      <c r="EG2592" s="6"/>
      <c r="EH2592" s="6"/>
      <c r="EI2592" s="6"/>
      <c r="EJ2592" s="17"/>
    </row>
    <row r="2593" spans="119:140" x14ac:dyDescent="0.2">
      <c r="DO2593" s="6"/>
      <c r="DP2593" s="24"/>
      <c r="DQ2593" s="24"/>
      <c r="DR2593" s="6"/>
      <c r="DS2593" s="6"/>
      <c r="DT2593" s="6"/>
      <c r="DU2593" s="6"/>
      <c r="DV2593" s="17"/>
      <c r="DW2593" s="9"/>
      <c r="DX2593" s="9"/>
      <c r="DY2593" s="9"/>
      <c r="DZ2593" s="17"/>
      <c r="EA2593" s="6"/>
      <c r="EB2593" s="6"/>
      <c r="EC2593" s="6"/>
      <c r="ED2593" s="6"/>
      <c r="EE2593" s="6"/>
      <c r="EF2593" s="6"/>
      <c r="EG2593" s="6"/>
      <c r="EH2593" s="6"/>
      <c r="EI2593" s="6"/>
      <c r="EJ2593" s="17"/>
    </row>
    <row r="2594" spans="119:140" x14ac:dyDescent="0.2">
      <c r="DO2594" s="6"/>
      <c r="DP2594" s="24"/>
      <c r="DQ2594" s="24"/>
      <c r="DR2594" s="6"/>
      <c r="DS2594" s="6"/>
      <c r="DT2594" s="6"/>
      <c r="DU2594" s="6"/>
      <c r="DV2594" s="17"/>
      <c r="DW2594" s="9"/>
      <c r="DX2594" s="9"/>
      <c r="DY2594" s="9"/>
      <c r="DZ2594" s="17"/>
      <c r="EA2594" s="6"/>
      <c r="EB2594" s="6"/>
      <c r="EC2594" s="6"/>
      <c r="ED2594" s="6"/>
      <c r="EE2594" s="6"/>
      <c r="EF2594" s="6"/>
      <c r="EG2594" s="6"/>
      <c r="EH2594" s="6"/>
      <c r="EI2594" s="6"/>
      <c r="EJ2594" s="17"/>
    </row>
    <row r="2595" spans="119:140" x14ac:dyDescent="0.2">
      <c r="DO2595" s="6"/>
      <c r="DP2595" s="24"/>
      <c r="DQ2595" s="24"/>
      <c r="DR2595" s="6"/>
      <c r="DS2595" s="6"/>
      <c r="DT2595" s="6"/>
      <c r="DU2595" s="6"/>
      <c r="DV2595" s="17"/>
      <c r="DW2595" s="9"/>
      <c r="DX2595" s="9"/>
      <c r="DY2595" s="9"/>
      <c r="DZ2595" s="17"/>
      <c r="EA2595" s="6"/>
      <c r="EB2595" s="6"/>
      <c r="EC2595" s="6"/>
      <c r="ED2595" s="6"/>
      <c r="EE2595" s="6"/>
      <c r="EF2595" s="6"/>
      <c r="EG2595" s="6"/>
      <c r="EH2595" s="6"/>
      <c r="EI2595" s="6"/>
      <c r="EJ2595" s="17"/>
    </row>
    <row r="2596" spans="119:140" x14ac:dyDescent="0.2">
      <c r="DO2596" s="6"/>
      <c r="DP2596" s="24"/>
      <c r="DQ2596" s="24"/>
      <c r="DR2596" s="6"/>
      <c r="DS2596" s="6"/>
      <c r="DT2596" s="6"/>
      <c r="DU2596" s="6"/>
      <c r="DV2596" s="17"/>
      <c r="DW2596" s="9"/>
      <c r="DX2596" s="9"/>
      <c r="DY2596" s="9"/>
      <c r="DZ2596" s="17"/>
      <c r="EA2596" s="6"/>
      <c r="EB2596" s="6"/>
      <c r="EC2596" s="6"/>
      <c r="ED2596" s="6"/>
      <c r="EE2596" s="6"/>
      <c r="EF2596" s="6"/>
      <c r="EG2596" s="6"/>
      <c r="EH2596" s="6"/>
      <c r="EI2596" s="6"/>
      <c r="EJ2596" s="17"/>
    </row>
    <row r="2597" spans="119:140" x14ac:dyDescent="0.2">
      <c r="DO2597" s="6"/>
      <c r="DP2597" s="24"/>
      <c r="DQ2597" s="24"/>
      <c r="DR2597" s="6"/>
      <c r="DS2597" s="6"/>
      <c r="DT2597" s="6"/>
      <c r="DU2597" s="6"/>
      <c r="DV2597" s="17"/>
      <c r="DW2597" s="9"/>
      <c r="DX2597" s="9"/>
      <c r="DY2597" s="9"/>
      <c r="DZ2597" s="17"/>
      <c r="EA2597" s="6"/>
      <c r="EB2597" s="6"/>
      <c r="EC2597" s="6"/>
      <c r="ED2597" s="6"/>
      <c r="EE2597" s="6"/>
      <c r="EF2597" s="6"/>
      <c r="EG2597" s="6"/>
      <c r="EH2597" s="6"/>
      <c r="EI2597" s="6"/>
      <c r="EJ2597" s="17"/>
    </row>
    <row r="2598" spans="119:140" x14ac:dyDescent="0.2">
      <c r="DO2598" s="6"/>
      <c r="DP2598" s="24"/>
      <c r="DQ2598" s="24"/>
      <c r="DR2598" s="6"/>
      <c r="DS2598" s="6"/>
      <c r="DT2598" s="6"/>
      <c r="DU2598" s="6"/>
      <c r="DV2598" s="17"/>
      <c r="DW2598" s="9"/>
      <c r="DX2598" s="9"/>
      <c r="DY2598" s="9"/>
      <c r="DZ2598" s="17"/>
      <c r="EA2598" s="6"/>
      <c r="EB2598" s="6"/>
      <c r="EC2598" s="6"/>
      <c r="ED2598" s="6"/>
      <c r="EE2598" s="6"/>
      <c r="EF2598" s="6"/>
      <c r="EG2598" s="6"/>
      <c r="EH2598" s="6"/>
      <c r="EI2598" s="6"/>
      <c r="EJ2598" s="17"/>
    </row>
    <row r="2599" spans="119:140" x14ac:dyDescent="0.2">
      <c r="DO2599" s="6"/>
      <c r="DP2599" s="24"/>
      <c r="DQ2599" s="24"/>
      <c r="DR2599" s="6"/>
      <c r="DS2599" s="6"/>
      <c r="DT2599" s="6"/>
      <c r="DU2599" s="6"/>
      <c r="DV2599" s="17"/>
      <c r="DW2599" s="9"/>
      <c r="DX2599" s="9"/>
      <c r="DY2599" s="9"/>
      <c r="DZ2599" s="17"/>
      <c r="EA2599" s="6"/>
      <c r="EB2599" s="6"/>
      <c r="EC2599" s="6"/>
      <c r="ED2599" s="6"/>
      <c r="EE2599" s="6"/>
      <c r="EF2599" s="6"/>
      <c r="EG2599" s="6"/>
      <c r="EH2599" s="6"/>
      <c r="EI2599" s="6"/>
      <c r="EJ2599" s="17"/>
    </row>
    <row r="2600" spans="119:140" x14ac:dyDescent="0.2">
      <c r="DO2600" s="6"/>
      <c r="DP2600" s="24"/>
      <c r="DQ2600" s="24"/>
      <c r="DR2600" s="6"/>
      <c r="DS2600" s="6"/>
      <c r="DT2600" s="6"/>
      <c r="DU2600" s="6"/>
      <c r="DV2600" s="17"/>
      <c r="DW2600" s="9"/>
      <c r="DX2600" s="9"/>
      <c r="DY2600" s="9"/>
      <c r="DZ2600" s="17"/>
      <c r="EA2600" s="6"/>
      <c r="EB2600" s="6"/>
      <c r="EC2600" s="6"/>
      <c r="ED2600" s="6"/>
      <c r="EE2600" s="6"/>
      <c r="EF2600" s="6"/>
      <c r="EG2600" s="6"/>
      <c r="EH2600" s="6"/>
      <c r="EI2600" s="6"/>
      <c r="EJ2600" s="17"/>
    </row>
    <row r="2601" spans="119:140" x14ac:dyDescent="0.2">
      <c r="DO2601" s="6"/>
      <c r="DP2601" s="24"/>
      <c r="DQ2601" s="24"/>
      <c r="DR2601" s="6"/>
      <c r="DS2601" s="6"/>
      <c r="DT2601" s="6"/>
      <c r="DU2601" s="6"/>
      <c r="DV2601" s="17"/>
      <c r="DW2601" s="9"/>
      <c r="DX2601" s="9"/>
      <c r="DY2601" s="9"/>
      <c r="DZ2601" s="17"/>
      <c r="EA2601" s="6"/>
      <c r="EB2601" s="6"/>
      <c r="EC2601" s="6"/>
      <c r="ED2601" s="6"/>
      <c r="EE2601" s="6"/>
      <c r="EF2601" s="6"/>
      <c r="EG2601" s="6"/>
      <c r="EH2601" s="6"/>
      <c r="EI2601" s="6"/>
      <c r="EJ2601" s="17"/>
    </row>
    <row r="2602" spans="119:140" x14ac:dyDescent="0.2">
      <c r="DO2602" s="6"/>
      <c r="DP2602" s="24"/>
      <c r="DQ2602" s="24"/>
      <c r="DR2602" s="6"/>
      <c r="DS2602" s="6"/>
      <c r="DT2602" s="6"/>
      <c r="DU2602" s="6"/>
      <c r="DV2602" s="17"/>
      <c r="DW2602" s="9"/>
      <c r="DX2602" s="9"/>
      <c r="DY2602" s="9"/>
      <c r="DZ2602" s="17"/>
      <c r="EA2602" s="6"/>
      <c r="EB2602" s="6"/>
      <c r="EC2602" s="6"/>
      <c r="ED2602" s="6"/>
      <c r="EE2602" s="6"/>
      <c r="EF2602" s="6"/>
      <c r="EG2602" s="6"/>
      <c r="EH2602" s="6"/>
      <c r="EI2602" s="6"/>
      <c r="EJ2602" s="17"/>
    </row>
    <row r="2603" spans="119:140" x14ac:dyDescent="0.2">
      <c r="DO2603" s="6"/>
      <c r="DP2603" s="24"/>
      <c r="DQ2603" s="24"/>
      <c r="DR2603" s="6"/>
      <c r="DS2603" s="6"/>
      <c r="DT2603" s="6"/>
      <c r="DU2603" s="6"/>
      <c r="DV2603" s="17"/>
      <c r="DW2603" s="9"/>
      <c r="DX2603" s="9"/>
      <c r="DY2603" s="9"/>
      <c r="DZ2603" s="17"/>
      <c r="EA2603" s="6"/>
      <c r="EB2603" s="6"/>
      <c r="EC2603" s="6"/>
      <c r="ED2603" s="6"/>
      <c r="EE2603" s="6"/>
      <c r="EF2603" s="6"/>
      <c r="EG2603" s="6"/>
      <c r="EH2603" s="6"/>
      <c r="EI2603" s="6"/>
      <c r="EJ2603" s="17"/>
    </row>
    <row r="2604" spans="119:140" x14ac:dyDescent="0.2">
      <c r="DO2604" s="6"/>
      <c r="DP2604" s="24"/>
      <c r="DQ2604" s="24"/>
      <c r="DR2604" s="6"/>
      <c r="DS2604" s="6"/>
      <c r="DT2604" s="6"/>
      <c r="DU2604" s="6"/>
      <c r="DV2604" s="17"/>
      <c r="DW2604" s="9"/>
      <c r="DX2604" s="9"/>
      <c r="DY2604" s="9"/>
      <c r="DZ2604" s="17"/>
      <c r="EA2604" s="6"/>
      <c r="EB2604" s="6"/>
      <c r="EC2604" s="6"/>
      <c r="ED2604" s="6"/>
      <c r="EE2604" s="6"/>
      <c r="EF2604" s="6"/>
      <c r="EG2604" s="6"/>
      <c r="EH2604" s="6"/>
      <c r="EI2604" s="6"/>
      <c r="EJ2604" s="17"/>
    </row>
    <row r="2605" spans="119:140" x14ac:dyDescent="0.2">
      <c r="DO2605" s="6"/>
      <c r="DP2605" s="24"/>
      <c r="DQ2605" s="24"/>
      <c r="DR2605" s="6"/>
      <c r="DS2605" s="6"/>
      <c r="DT2605" s="6"/>
      <c r="DU2605" s="6"/>
      <c r="DV2605" s="17"/>
      <c r="DW2605" s="9"/>
      <c r="DX2605" s="9"/>
      <c r="DY2605" s="9"/>
      <c r="DZ2605" s="17"/>
      <c r="EA2605" s="6"/>
      <c r="EB2605" s="6"/>
      <c r="EC2605" s="6"/>
      <c r="ED2605" s="6"/>
      <c r="EE2605" s="6"/>
      <c r="EF2605" s="6"/>
      <c r="EG2605" s="6"/>
      <c r="EH2605" s="6"/>
      <c r="EI2605" s="6"/>
      <c r="EJ2605" s="17"/>
    </row>
    <row r="2606" spans="119:140" x14ac:dyDescent="0.2">
      <c r="DO2606" s="6"/>
      <c r="DP2606" s="24"/>
      <c r="DQ2606" s="24"/>
      <c r="DR2606" s="6"/>
      <c r="DS2606" s="6"/>
      <c r="DT2606" s="6"/>
      <c r="DU2606" s="6"/>
      <c r="DV2606" s="17"/>
      <c r="DW2606" s="9"/>
      <c r="DX2606" s="9"/>
      <c r="DY2606" s="9"/>
      <c r="DZ2606" s="17"/>
      <c r="EA2606" s="6"/>
      <c r="EB2606" s="6"/>
      <c r="EC2606" s="6"/>
      <c r="ED2606" s="6"/>
      <c r="EE2606" s="6"/>
      <c r="EF2606" s="6"/>
      <c r="EG2606" s="6"/>
      <c r="EH2606" s="6"/>
      <c r="EI2606" s="6"/>
      <c r="EJ2606" s="17"/>
    </row>
    <row r="2607" spans="119:140" x14ac:dyDescent="0.2">
      <c r="DO2607" s="6"/>
      <c r="DP2607" s="24"/>
      <c r="DQ2607" s="24"/>
      <c r="DR2607" s="6"/>
      <c r="DS2607" s="6"/>
      <c r="DT2607" s="6"/>
      <c r="DU2607" s="6"/>
      <c r="DV2607" s="17"/>
      <c r="DW2607" s="9"/>
      <c r="DX2607" s="9"/>
      <c r="DY2607" s="9"/>
      <c r="DZ2607" s="17"/>
      <c r="EA2607" s="6"/>
      <c r="EB2607" s="6"/>
      <c r="EC2607" s="6"/>
      <c r="ED2607" s="6"/>
      <c r="EE2607" s="6"/>
      <c r="EF2607" s="6"/>
      <c r="EG2607" s="6"/>
      <c r="EH2607" s="6"/>
      <c r="EI2607" s="6"/>
      <c r="EJ2607" s="17"/>
    </row>
    <row r="2608" spans="119:140" x14ac:dyDescent="0.2">
      <c r="DO2608" s="6"/>
      <c r="DP2608" s="24"/>
      <c r="DQ2608" s="24"/>
      <c r="DR2608" s="6"/>
      <c r="DS2608" s="6"/>
      <c r="DT2608" s="6"/>
      <c r="DU2608" s="6"/>
      <c r="DV2608" s="17"/>
      <c r="DW2608" s="9"/>
      <c r="DX2608" s="9"/>
      <c r="DY2608" s="9"/>
      <c r="DZ2608" s="17"/>
      <c r="EA2608" s="6"/>
      <c r="EB2608" s="6"/>
      <c r="EC2608" s="6"/>
      <c r="ED2608" s="6"/>
      <c r="EE2608" s="6"/>
      <c r="EF2608" s="6"/>
      <c r="EG2608" s="6"/>
      <c r="EH2608" s="6"/>
      <c r="EI2608" s="6"/>
      <c r="EJ2608" s="17"/>
    </row>
    <row r="2609" spans="119:140" x14ac:dyDescent="0.2">
      <c r="DO2609" s="6"/>
      <c r="DP2609" s="24"/>
      <c r="DQ2609" s="24"/>
      <c r="DR2609" s="6"/>
      <c r="DS2609" s="6"/>
      <c r="DT2609" s="6"/>
      <c r="DU2609" s="6"/>
      <c r="DV2609" s="17"/>
      <c r="DW2609" s="9"/>
      <c r="DX2609" s="9"/>
      <c r="DY2609" s="9"/>
      <c r="DZ2609" s="17"/>
      <c r="EA2609" s="6"/>
      <c r="EB2609" s="6"/>
      <c r="EC2609" s="6"/>
      <c r="ED2609" s="6"/>
      <c r="EE2609" s="6"/>
      <c r="EF2609" s="6"/>
      <c r="EG2609" s="6"/>
      <c r="EH2609" s="6"/>
      <c r="EI2609" s="6"/>
      <c r="EJ2609" s="17"/>
    </row>
    <row r="2610" spans="119:140" x14ac:dyDescent="0.2">
      <c r="DO2610" s="6"/>
      <c r="DP2610" s="24"/>
      <c r="DQ2610" s="24"/>
      <c r="DR2610" s="6"/>
      <c r="DS2610" s="6"/>
      <c r="DT2610" s="6"/>
      <c r="DU2610" s="6"/>
      <c r="DV2610" s="17"/>
      <c r="DW2610" s="9"/>
      <c r="DX2610" s="9"/>
      <c r="DY2610" s="9"/>
      <c r="DZ2610" s="17"/>
      <c r="EA2610" s="6"/>
      <c r="EB2610" s="6"/>
      <c r="EC2610" s="6"/>
      <c r="ED2610" s="6"/>
      <c r="EE2610" s="6"/>
      <c r="EF2610" s="6"/>
      <c r="EG2610" s="6"/>
      <c r="EH2610" s="6"/>
      <c r="EI2610" s="6"/>
      <c r="EJ2610" s="17"/>
    </row>
    <row r="2611" spans="119:140" x14ac:dyDescent="0.2">
      <c r="DO2611" s="6"/>
      <c r="DP2611" s="24"/>
      <c r="DQ2611" s="24"/>
      <c r="DR2611" s="6"/>
      <c r="DS2611" s="6"/>
      <c r="DT2611" s="6"/>
      <c r="DU2611" s="6"/>
      <c r="DV2611" s="17"/>
      <c r="DW2611" s="9"/>
      <c r="DX2611" s="9"/>
      <c r="DY2611" s="9"/>
      <c r="DZ2611" s="17"/>
      <c r="EA2611" s="6"/>
      <c r="EB2611" s="6"/>
      <c r="EC2611" s="6"/>
      <c r="ED2611" s="6"/>
      <c r="EE2611" s="6"/>
      <c r="EF2611" s="6"/>
      <c r="EG2611" s="6"/>
      <c r="EH2611" s="6"/>
      <c r="EI2611" s="6"/>
      <c r="EJ2611" s="17"/>
    </row>
    <row r="2612" spans="119:140" x14ac:dyDescent="0.2">
      <c r="DO2612" s="6"/>
      <c r="DP2612" s="24"/>
      <c r="DQ2612" s="24"/>
      <c r="DR2612" s="6"/>
      <c r="DS2612" s="6"/>
      <c r="DT2612" s="6"/>
      <c r="DU2612" s="6"/>
      <c r="DV2612" s="17"/>
      <c r="DW2612" s="9"/>
      <c r="DX2612" s="9"/>
      <c r="DY2612" s="9"/>
      <c r="DZ2612" s="17"/>
      <c r="EA2612" s="6"/>
      <c r="EB2612" s="6"/>
      <c r="EC2612" s="6"/>
      <c r="ED2612" s="6"/>
      <c r="EE2612" s="6"/>
      <c r="EF2612" s="6"/>
      <c r="EG2612" s="6"/>
      <c r="EH2612" s="6"/>
      <c r="EI2612" s="6"/>
      <c r="EJ2612" s="17"/>
    </row>
    <row r="2613" spans="119:140" x14ac:dyDescent="0.2">
      <c r="DO2613" s="6"/>
      <c r="DP2613" s="24"/>
      <c r="DQ2613" s="24"/>
      <c r="DR2613" s="6"/>
      <c r="DS2613" s="6"/>
      <c r="DT2613" s="6"/>
      <c r="DU2613" s="6"/>
      <c r="DV2613" s="17"/>
      <c r="DW2613" s="9"/>
      <c r="DX2613" s="9"/>
      <c r="DY2613" s="9"/>
      <c r="DZ2613" s="17"/>
      <c r="EA2613" s="6"/>
      <c r="EB2613" s="6"/>
      <c r="EC2613" s="6"/>
      <c r="ED2613" s="6"/>
      <c r="EE2613" s="6"/>
      <c r="EF2613" s="6"/>
      <c r="EG2613" s="6"/>
      <c r="EH2613" s="6"/>
      <c r="EI2613" s="6"/>
      <c r="EJ2613" s="17"/>
    </row>
    <row r="2614" spans="119:140" x14ac:dyDescent="0.2">
      <c r="DO2614" s="6"/>
      <c r="DP2614" s="24"/>
      <c r="DQ2614" s="24"/>
      <c r="DR2614" s="6"/>
      <c r="DS2614" s="6"/>
      <c r="DT2614" s="6"/>
      <c r="DU2614" s="6"/>
      <c r="DV2614" s="17"/>
      <c r="DW2614" s="9"/>
      <c r="DX2614" s="9"/>
      <c r="DY2614" s="9"/>
      <c r="DZ2614" s="17"/>
      <c r="EA2614" s="6"/>
      <c r="EB2614" s="6"/>
      <c r="EC2614" s="6"/>
      <c r="ED2614" s="6"/>
      <c r="EE2614" s="6"/>
      <c r="EF2614" s="6"/>
      <c r="EG2614" s="6"/>
      <c r="EH2614" s="6"/>
      <c r="EI2614" s="6"/>
      <c r="EJ2614" s="17"/>
    </row>
    <row r="2615" spans="119:140" x14ac:dyDescent="0.2">
      <c r="DO2615" s="6"/>
      <c r="DP2615" s="24"/>
      <c r="DQ2615" s="24"/>
      <c r="DR2615" s="6"/>
      <c r="DS2615" s="6"/>
      <c r="DT2615" s="6"/>
      <c r="DU2615" s="6"/>
      <c r="DV2615" s="17"/>
      <c r="DW2615" s="9"/>
      <c r="DX2615" s="9"/>
      <c r="DY2615" s="9"/>
      <c r="DZ2615" s="17"/>
      <c r="EA2615" s="6"/>
      <c r="EB2615" s="6"/>
      <c r="EC2615" s="6"/>
      <c r="ED2615" s="6"/>
      <c r="EE2615" s="6"/>
      <c r="EF2615" s="6"/>
      <c r="EG2615" s="6"/>
      <c r="EH2615" s="6"/>
      <c r="EI2615" s="6"/>
      <c r="EJ2615" s="17"/>
    </row>
    <row r="2616" spans="119:140" x14ac:dyDescent="0.2">
      <c r="DO2616" s="6"/>
      <c r="DP2616" s="24"/>
      <c r="DQ2616" s="24"/>
      <c r="DR2616" s="6"/>
      <c r="DS2616" s="6"/>
      <c r="DT2616" s="6"/>
      <c r="DU2616" s="6"/>
      <c r="DV2616" s="17"/>
      <c r="DW2616" s="9"/>
      <c r="DX2616" s="9"/>
      <c r="DY2616" s="9"/>
      <c r="DZ2616" s="17"/>
      <c r="EA2616" s="6"/>
      <c r="EB2616" s="6"/>
      <c r="EC2616" s="6"/>
      <c r="ED2616" s="6"/>
      <c r="EE2616" s="6"/>
      <c r="EF2616" s="6"/>
      <c r="EG2616" s="6"/>
      <c r="EH2616" s="6"/>
      <c r="EI2616" s="6"/>
      <c r="EJ2616" s="17"/>
    </row>
    <row r="2617" spans="119:140" x14ac:dyDescent="0.2">
      <c r="DO2617" s="6"/>
      <c r="DP2617" s="24"/>
      <c r="DQ2617" s="24"/>
      <c r="DR2617" s="6"/>
      <c r="DS2617" s="6"/>
      <c r="DT2617" s="6"/>
      <c r="DU2617" s="6"/>
      <c r="DV2617" s="17"/>
      <c r="DW2617" s="9"/>
      <c r="DX2617" s="9"/>
      <c r="DY2617" s="9"/>
      <c r="DZ2617" s="17"/>
      <c r="EA2617" s="6"/>
      <c r="EB2617" s="6"/>
      <c r="EC2617" s="6"/>
      <c r="ED2617" s="6"/>
      <c r="EE2617" s="6"/>
      <c r="EF2617" s="6"/>
      <c r="EG2617" s="6"/>
      <c r="EH2617" s="6"/>
      <c r="EI2617" s="6"/>
      <c r="EJ2617" s="17"/>
    </row>
    <row r="2618" spans="119:140" x14ac:dyDescent="0.2">
      <c r="DO2618" s="6"/>
      <c r="DP2618" s="24"/>
      <c r="DQ2618" s="24"/>
      <c r="DR2618" s="6"/>
      <c r="DS2618" s="6"/>
      <c r="DT2618" s="6"/>
      <c r="DU2618" s="6"/>
      <c r="DV2618" s="17"/>
      <c r="DW2618" s="9"/>
      <c r="DX2618" s="9"/>
      <c r="DY2618" s="9"/>
      <c r="DZ2618" s="17"/>
      <c r="EA2618" s="6"/>
      <c r="EB2618" s="6"/>
      <c r="EC2618" s="6"/>
      <c r="ED2618" s="6"/>
      <c r="EE2618" s="6"/>
      <c r="EF2618" s="6"/>
      <c r="EG2618" s="6"/>
      <c r="EH2618" s="6"/>
      <c r="EI2618" s="6"/>
      <c r="EJ2618" s="17"/>
    </row>
    <row r="2619" spans="119:140" x14ac:dyDescent="0.2">
      <c r="DO2619" s="6"/>
      <c r="DP2619" s="24"/>
      <c r="DQ2619" s="24"/>
      <c r="DR2619" s="6"/>
      <c r="DS2619" s="6"/>
      <c r="DT2619" s="6"/>
      <c r="DU2619" s="6"/>
      <c r="DV2619" s="17"/>
      <c r="DW2619" s="9"/>
      <c r="DX2619" s="9"/>
      <c r="DY2619" s="9"/>
      <c r="DZ2619" s="17"/>
      <c r="EA2619" s="6"/>
      <c r="EB2619" s="6"/>
      <c r="EC2619" s="6"/>
      <c r="ED2619" s="6"/>
      <c r="EE2619" s="6"/>
      <c r="EF2619" s="6"/>
      <c r="EG2619" s="6"/>
      <c r="EH2619" s="6"/>
      <c r="EI2619" s="6"/>
      <c r="EJ2619" s="17"/>
    </row>
    <row r="2620" spans="119:140" x14ac:dyDescent="0.2">
      <c r="DO2620" s="6"/>
      <c r="DP2620" s="24"/>
      <c r="DQ2620" s="24"/>
      <c r="DR2620" s="6"/>
      <c r="DS2620" s="6"/>
      <c r="DT2620" s="6"/>
      <c r="DU2620" s="6"/>
      <c r="DV2620" s="17"/>
      <c r="DW2620" s="9"/>
      <c r="DX2620" s="9"/>
      <c r="DY2620" s="9"/>
      <c r="DZ2620" s="17"/>
      <c r="EA2620" s="6"/>
      <c r="EB2620" s="6"/>
      <c r="EC2620" s="6"/>
      <c r="ED2620" s="6"/>
      <c r="EE2620" s="6"/>
      <c r="EF2620" s="6"/>
      <c r="EG2620" s="6"/>
      <c r="EH2620" s="6"/>
      <c r="EI2620" s="6"/>
      <c r="EJ2620" s="17"/>
    </row>
    <row r="2621" spans="119:140" x14ac:dyDescent="0.2">
      <c r="DO2621" s="6"/>
      <c r="DP2621" s="24"/>
      <c r="DQ2621" s="24"/>
      <c r="DR2621" s="6"/>
      <c r="DS2621" s="6"/>
      <c r="DT2621" s="6"/>
      <c r="DU2621" s="6"/>
      <c r="DV2621" s="17"/>
      <c r="DW2621" s="9"/>
      <c r="DX2621" s="9"/>
      <c r="DY2621" s="9"/>
      <c r="DZ2621" s="17"/>
      <c r="EA2621" s="6"/>
      <c r="EB2621" s="6"/>
      <c r="EC2621" s="6"/>
      <c r="ED2621" s="6"/>
      <c r="EE2621" s="6"/>
      <c r="EF2621" s="6"/>
      <c r="EG2621" s="6"/>
      <c r="EH2621" s="6"/>
      <c r="EI2621" s="6"/>
      <c r="EJ2621" s="17"/>
    </row>
    <row r="2622" spans="119:140" x14ac:dyDescent="0.2">
      <c r="DO2622" s="6"/>
      <c r="DP2622" s="24"/>
      <c r="DQ2622" s="24"/>
      <c r="DR2622" s="6"/>
      <c r="DS2622" s="6"/>
      <c r="DT2622" s="6"/>
      <c r="DU2622" s="6"/>
      <c r="DV2622" s="17"/>
      <c r="DW2622" s="9"/>
      <c r="DX2622" s="9"/>
      <c r="DY2622" s="9"/>
      <c r="DZ2622" s="17"/>
      <c r="EA2622" s="6"/>
      <c r="EB2622" s="6"/>
      <c r="EC2622" s="6"/>
      <c r="ED2622" s="6"/>
      <c r="EE2622" s="6"/>
      <c r="EF2622" s="6"/>
      <c r="EG2622" s="6"/>
      <c r="EH2622" s="6"/>
      <c r="EI2622" s="6"/>
      <c r="EJ2622" s="17"/>
    </row>
    <row r="2623" spans="119:140" x14ac:dyDescent="0.2">
      <c r="DO2623" s="6"/>
      <c r="DP2623" s="24"/>
      <c r="DQ2623" s="24"/>
      <c r="DR2623" s="6"/>
      <c r="DS2623" s="6"/>
      <c r="DT2623" s="6"/>
      <c r="DU2623" s="6"/>
      <c r="DV2623" s="17"/>
      <c r="DW2623" s="9"/>
      <c r="DX2623" s="9"/>
      <c r="DY2623" s="9"/>
      <c r="DZ2623" s="17"/>
      <c r="EA2623" s="6"/>
      <c r="EB2623" s="6"/>
      <c r="EC2623" s="6"/>
      <c r="ED2623" s="6"/>
      <c r="EE2623" s="6"/>
      <c r="EF2623" s="6"/>
      <c r="EG2623" s="6"/>
      <c r="EH2623" s="6"/>
      <c r="EI2623" s="6"/>
      <c r="EJ2623" s="17"/>
    </row>
    <row r="2624" spans="119:140" x14ac:dyDescent="0.2">
      <c r="DO2624" s="6"/>
      <c r="DP2624" s="24"/>
      <c r="DQ2624" s="24"/>
      <c r="DR2624" s="6"/>
      <c r="DS2624" s="6"/>
      <c r="DT2624" s="6"/>
      <c r="DU2624" s="6"/>
      <c r="DV2624" s="17"/>
      <c r="DW2624" s="9"/>
      <c r="DX2624" s="9"/>
      <c r="DY2624" s="9"/>
      <c r="DZ2624" s="17"/>
      <c r="EA2624" s="6"/>
      <c r="EB2624" s="6"/>
      <c r="EC2624" s="6"/>
      <c r="ED2624" s="6"/>
      <c r="EE2624" s="6"/>
      <c r="EF2624" s="6"/>
      <c r="EG2624" s="6"/>
      <c r="EH2624" s="6"/>
      <c r="EI2624" s="6"/>
      <c r="EJ2624" s="17"/>
    </row>
    <row r="2625" spans="119:140" x14ac:dyDescent="0.2">
      <c r="DO2625" s="6"/>
      <c r="DP2625" s="24"/>
      <c r="DQ2625" s="24"/>
      <c r="DR2625" s="6"/>
      <c r="DS2625" s="6"/>
      <c r="DT2625" s="6"/>
      <c r="DU2625" s="6"/>
      <c r="DV2625" s="17"/>
      <c r="DW2625" s="9"/>
      <c r="DX2625" s="9"/>
      <c r="DY2625" s="9"/>
      <c r="DZ2625" s="17"/>
      <c r="EA2625" s="6"/>
      <c r="EB2625" s="6"/>
      <c r="EC2625" s="6"/>
      <c r="ED2625" s="6"/>
      <c r="EE2625" s="6"/>
      <c r="EF2625" s="6"/>
      <c r="EG2625" s="6"/>
      <c r="EH2625" s="6"/>
      <c r="EI2625" s="6"/>
      <c r="EJ2625" s="17"/>
    </row>
    <row r="2626" spans="119:140" x14ac:dyDescent="0.2">
      <c r="DO2626" s="6"/>
      <c r="DP2626" s="24"/>
      <c r="DQ2626" s="24"/>
      <c r="DR2626" s="6"/>
      <c r="DS2626" s="6"/>
      <c r="DT2626" s="6"/>
      <c r="DU2626" s="6"/>
      <c r="DV2626" s="17"/>
      <c r="DW2626" s="9"/>
      <c r="DX2626" s="9"/>
      <c r="DY2626" s="9"/>
      <c r="DZ2626" s="17"/>
      <c r="EA2626" s="6"/>
      <c r="EB2626" s="6"/>
      <c r="EC2626" s="6"/>
      <c r="ED2626" s="6"/>
      <c r="EE2626" s="6"/>
      <c r="EF2626" s="6"/>
      <c r="EG2626" s="6"/>
      <c r="EH2626" s="6"/>
      <c r="EI2626" s="6"/>
      <c r="EJ2626" s="17"/>
    </row>
    <row r="2627" spans="119:140" x14ac:dyDescent="0.2">
      <c r="DO2627" s="6"/>
      <c r="DP2627" s="24"/>
      <c r="DQ2627" s="24"/>
      <c r="DR2627" s="6"/>
      <c r="DS2627" s="6"/>
      <c r="DT2627" s="6"/>
      <c r="DU2627" s="6"/>
      <c r="DV2627" s="17"/>
      <c r="DW2627" s="9"/>
      <c r="DX2627" s="9"/>
      <c r="DY2627" s="9"/>
      <c r="DZ2627" s="17"/>
      <c r="EA2627" s="6"/>
      <c r="EB2627" s="6"/>
      <c r="EC2627" s="6"/>
      <c r="ED2627" s="6"/>
      <c r="EE2627" s="6"/>
      <c r="EF2627" s="6"/>
      <c r="EG2627" s="6"/>
      <c r="EH2627" s="6"/>
      <c r="EI2627" s="6"/>
      <c r="EJ2627" s="17"/>
    </row>
    <row r="2628" spans="119:140" x14ac:dyDescent="0.2">
      <c r="DO2628" s="6"/>
      <c r="DP2628" s="24"/>
      <c r="DQ2628" s="24"/>
      <c r="DR2628" s="6"/>
      <c r="DS2628" s="6"/>
      <c r="DT2628" s="6"/>
      <c r="DU2628" s="6"/>
      <c r="DV2628" s="17"/>
      <c r="DW2628" s="9"/>
      <c r="DX2628" s="9"/>
      <c r="DY2628" s="9"/>
      <c r="DZ2628" s="17"/>
      <c r="EA2628" s="6"/>
      <c r="EB2628" s="6"/>
      <c r="EC2628" s="6"/>
      <c r="ED2628" s="6"/>
      <c r="EE2628" s="6"/>
      <c r="EF2628" s="6"/>
      <c r="EG2628" s="6"/>
      <c r="EH2628" s="6"/>
      <c r="EI2628" s="6"/>
      <c r="EJ2628" s="17"/>
    </row>
    <row r="2629" spans="119:140" x14ac:dyDescent="0.2">
      <c r="DO2629" s="6"/>
      <c r="DP2629" s="24"/>
      <c r="DQ2629" s="24"/>
      <c r="DR2629" s="6"/>
      <c r="DS2629" s="6"/>
      <c r="DT2629" s="6"/>
      <c r="DU2629" s="6"/>
      <c r="DV2629" s="17"/>
      <c r="DW2629" s="9"/>
      <c r="DX2629" s="9"/>
      <c r="DY2629" s="9"/>
      <c r="DZ2629" s="17"/>
      <c r="EA2629" s="6"/>
      <c r="EB2629" s="6"/>
      <c r="EC2629" s="6"/>
      <c r="ED2629" s="6"/>
      <c r="EE2629" s="6"/>
      <c r="EF2629" s="6"/>
      <c r="EG2629" s="6"/>
      <c r="EH2629" s="6"/>
      <c r="EI2629" s="6"/>
      <c r="EJ2629" s="17"/>
    </row>
    <row r="2630" spans="119:140" x14ac:dyDescent="0.2">
      <c r="DO2630" s="6"/>
      <c r="DP2630" s="24"/>
      <c r="DQ2630" s="24"/>
      <c r="DR2630" s="6"/>
      <c r="DS2630" s="6"/>
      <c r="DT2630" s="6"/>
      <c r="DU2630" s="6"/>
      <c r="DV2630" s="17"/>
      <c r="DW2630" s="9"/>
      <c r="DX2630" s="9"/>
      <c r="DY2630" s="9"/>
      <c r="DZ2630" s="17"/>
      <c r="EA2630" s="6"/>
      <c r="EB2630" s="6"/>
      <c r="EC2630" s="6"/>
      <c r="ED2630" s="6"/>
      <c r="EE2630" s="6"/>
      <c r="EF2630" s="6"/>
      <c r="EG2630" s="6"/>
      <c r="EH2630" s="6"/>
      <c r="EI2630" s="6"/>
      <c r="EJ2630" s="17"/>
    </row>
    <row r="2631" spans="119:140" x14ac:dyDescent="0.2">
      <c r="DO2631" s="6"/>
      <c r="DP2631" s="24"/>
      <c r="DQ2631" s="24"/>
      <c r="DR2631" s="6"/>
      <c r="DS2631" s="6"/>
      <c r="DT2631" s="6"/>
      <c r="DU2631" s="6"/>
      <c r="DV2631" s="17"/>
      <c r="DW2631" s="9"/>
      <c r="DX2631" s="9"/>
      <c r="DY2631" s="9"/>
      <c r="DZ2631" s="17"/>
      <c r="EA2631" s="6"/>
      <c r="EB2631" s="6"/>
      <c r="EC2631" s="6"/>
      <c r="ED2631" s="6"/>
      <c r="EE2631" s="6"/>
      <c r="EF2631" s="6"/>
      <c r="EG2631" s="6"/>
      <c r="EH2631" s="6"/>
      <c r="EI2631" s="6"/>
      <c r="EJ2631" s="17"/>
    </row>
    <row r="2632" spans="119:140" x14ac:dyDescent="0.2">
      <c r="DO2632" s="6"/>
      <c r="DP2632" s="24"/>
      <c r="DQ2632" s="24"/>
      <c r="DR2632" s="6"/>
      <c r="DS2632" s="6"/>
      <c r="DT2632" s="6"/>
      <c r="DU2632" s="6"/>
      <c r="DV2632" s="17"/>
      <c r="DW2632" s="9"/>
      <c r="DX2632" s="9"/>
      <c r="DY2632" s="9"/>
      <c r="DZ2632" s="17"/>
      <c r="EA2632" s="6"/>
      <c r="EB2632" s="6"/>
      <c r="EC2632" s="6"/>
      <c r="ED2632" s="6"/>
      <c r="EE2632" s="6"/>
      <c r="EF2632" s="6"/>
      <c r="EG2632" s="6"/>
      <c r="EH2632" s="6"/>
      <c r="EI2632" s="6"/>
      <c r="EJ2632" s="17"/>
    </row>
    <row r="2633" spans="119:140" x14ac:dyDescent="0.2">
      <c r="DO2633" s="6"/>
      <c r="DP2633" s="24"/>
      <c r="DQ2633" s="24"/>
      <c r="DR2633" s="6"/>
      <c r="DS2633" s="6"/>
      <c r="DT2633" s="6"/>
      <c r="DU2633" s="6"/>
      <c r="DV2633" s="17"/>
      <c r="DW2633" s="9"/>
      <c r="DX2633" s="9"/>
      <c r="DY2633" s="9"/>
      <c r="DZ2633" s="17"/>
      <c r="EA2633" s="6"/>
      <c r="EB2633" s="6"/>
      <c r="EC2633" s="6"/>
      <c r="ED2633" s="6"/>
      <c r="EE2633" s="6"/>
      <c r="EF2633" s="6"/>
      <c r="EG2633" s="6"/>
      <c r="EH2633" s="6"/>
      <c r="EI2633" s="6"/>
      <c r="EJ2633" s="17"/>
    </row>
    <row r="2634" spans="119:140" x14ac:dyDescent="0.2">
      <c r="DO2634" s="6"/>
      <c r="DP2634" s="24"/>
      <c r="DQ2634" s="24"/>
      <c r="DR2634" s="6"/>
      <c r="DS2634" s="6"/>
      <c r="DT2634" s="6"/>
      <c r="DU2634" s="6"/>
      <c r="DV2634" s="17"/>
      <c r="DW2634" s="9"/>
      <c r="DX2634" s="9"/>
      <c r="DY2634" s="9"/>
      <c r="DZ2634" s="17"/>
      <c r="EA2634" s="6"/>
      <c r="EB2634" s="6"/>
      <c r="EC2634" s="6"/>
      <c r="ED2634" s="6"/>
      <c r="EE2634" s="6"/>
      <c r="EF2634" s="6"/>
      <c r="EG2634" s="6"/>
      <c r="EH2634" s="6"/>
      <c r="EI2634" s="6"/>
      <c r="EJ2634" s="17"/>
    </row>
    <row r="2635" spans="119:140" x14ac:dyDescent="0.2">
      <c r="DO2635" s="6"/>
      <c r="DP2635" s="24"/>
      <c r="DQ2635" s="24"/>
      <c r="DR2635" s="6"/>
      <c r="DS2635" s="6"/>
      <c r="DT2635" s="6"/>
      <c r="DU2635" s="6"/>
      <c r="DV2635" s="17"/>
      <c r="DW2635" s="9"/>
      <c r="DX2635" s="9"/>
      <c r="DY2635" s="9"/>
      <c r="DZ2635" s="17"/>
      <c r="EA2635" s="6"/>
      <c r="EB2635" s="6"/>
      <c r="EC2635" s="6"/>
      <c r="ED2635" s="6"/>
      <c r="EE2635" s="6"/>
      <c r="EF2635" s="6"/>
      <c r="EG2635" s="6"/>
      <c r="EH2635" s="6"/>
      <c r="EI2635" s="6"/>
      <c r="EJ2635" s="17"/>
    </row>
    <row r="2636" spans="119:140" x14ac:dyDescent="0.2">
      <c r="DO2636" s="6"/>
      <c r="DP2636" s="24"/>
      <c r="DQ2636" s="24"/>
      <c r="DR2636" s="6"/>
      <c r="DS2636" s="6"/>
      <c r="DT2636" s="6"/>
      <c r="DU2636" s="6"/>
      <c r="DV2636" s="17"/>
      <c r="DW2636" s="9"/>
      <c r="DX2636" s="9"/>
      <c r="DY2636" s="9"/>
      <c r="DZ2636" s="17"/>
      <c r="EA2636" s="6"/>
      <c r="EB2636" s="6"/>
      <c r="EC2636" s="6"/>
      <c r="ED2636" s="6"/>
      <c r="EE2636" s="6"/>
      <c r="EF2636" s="6"/>
      <c r="EG2636" s="6"/>
      <c r="EH2636" s="6"/>
      <c r="EI2636" s="6"/>
      <c r="EJ2636" s="17"/>
    </row>
    <row r="2637" spans="119:140" x14ac:dyDescent="0.2">
      <c r="DO2637" s="6"/>
      <c r="DP2637" s="24"/>
      <c r="DQ2637" s="24"/>
      <c r="DR2637" s="6"/>
      <c r="DS2637" s="6"/>
      <c r="DT2637" s="6"/>
      <c r="DU2637" s="6"/>
      <c r="DV2637" s="17"/>
      <c r="DW2637" s="9"/>
      <c r="DX2637" s="9"/>
      <c r="DY2637" s="9"/>
      <c r="DZ2637" s="17"/>
      <c r="EA2637" s="6"/>
      <c r="EB2637" s="6"/>
      <c r="EC2637" s="6"/>
      <c r="ED2637" s="6"/>
      <c r="EE2637" s="6"/>
      <c r="EF2637" s="6"/>
      <c r="EG2637" s="6"/>
      <c r="EH2637" s="6"/>
      <c r="EI2637" s="6"/>
      <c r="EJ2637" s="17"/>
    </row>
    <row r="2638" spans="119:140" x14ac:dyDescent="0.2">
      <c r="DO2638" s="6"/>
      <c r="DP2638" s="24"/>
      <c r="DQ2638" s="24"/>
      <c r="DR2638" s="6"/>
      <c r="DS2638" s="6"/>
      <c r="DT2638" s="6"/>
      <c r="DU2638" s="6"/>
      <c r="DV2638" s="17"/>
      <c r="DW2638" s="9"/>
      <c r="DX2638" s="9"/>
      <c r="DY2638" s="9"/>
      <c r="DZ2638" s="17"/>
      <c r="EA2638" s="6"/>
      <c r="EB2638" s="6"/>
      <c r="EC2638" s="6"/>
      <c r="ED2638" s="6"/>
      <c r="EE2638" s="6"/>
      <c r="EF2638" s="6"/>
      <c r="EG2638" s="6"/>
      <c r="EH2638" s="6"/>
      <c r="EI2638" s="6"/>
      <c r="EJ2638" s="17"/>
    </row>
    <row r="2639" spans="119:140" x14ac:dyDescent="0.2">
      <c r="DO2639" s="6"/>
      <c r="DP2639" s="24"/>
      <c r="DQ2639" s="24"/>
      <c r="DR2639" s="6"/>
      <c r="DS2639" s="6"/>
      <c r="DT2639" s="6"/>
      <c r="DU2639" s="6"/>
      <c r="DV2639" s="17"/>
      <c r="DW2639" s="9"/>
      <c r="DX2639" s="9"/>
      <c r="DY2639" s="9"/>
      <c r="DZ2639" s="17"/>
      <c r="EA2639" s="6"/>
      <c r="EB2639" s="6"/>
      <c r="EC2639" s="6"/>
      <c r="ED2639" s="6"/>
      <c r="EE2639" s="6"/>
      <c r="EF2639" s="6"/>
      <c r="EG2639" s="6"/>
      <c r="EH2639" s="6"/>
      <c r="EI2639" s="6"/>
      <c r="EJ2639" s="17"/>
    </row>
    <row r="2640" spans="119:140" x14ac:dyDescent="0.2">
      <c r="DO2640" s="6"/>
      <c r="DP2640" s="24"/>
      <c r="DQ2640" s="24"/>
      <c r="DR2640" s="6"/>
      <c r="DS2640" s="6"/>
      <c r="DT2640" s="6"/>
      <c r="DU2640" s="6"/>
      <c r="DV2640" s="17"/>
      <c r="DW2640" s="9"/>
      <c r="DX2640" s="9"/>
      <c r="DY2640" s="9"/>
      <c r="DZ2640" s="17"/>
      <c r="EA2640" s="6"/>
      <c r="EB2640" s="6"/>
      <c r="EC2640" s="6"/>
      <c r="ED2640" s="6"/>
      <c r="EE2640" s="6"/>
      <c r="EF2640" s="6"/>
      <c r="EG2640" s="6"/>
      <c r="EH2640" s="6"/>
      <c r="EI2640" s="6"/>
      <c r="EJ2640" s="17"/>
    </row>
    <row r="2641" spans="119:140" x14ac:dyDescent="0.2">
      <c r="DO2641" s="6"/>
      <c r="DP2641" s="24"/>
      <c r="DQ2641" s="24"/>
      <c r="DR2641" s="6"/>
      <c r="DS2641" s="6"/>
      <c r="DT2641" s="6"/>
      <c r="DU2641" s="6"/>
      <c r="DV2641" s="17"/>
      <c r="DW2641" s="9"/>
      <c r="DX2641" s="9"/>
      <c r="DY2641" s="9"/>
      <c r="DZ2641" s="17"/>
      <c r="EA2641" s="6"/>
      <c r="EB2641" s="6"/>
      <c r="EC2641" s="6"/>
      <c r="ED2641" s="6"/>
      <c r="EE2641" s="6"/>
      <c r="EF2641" s="6"/>
      <c r="EG2641" s="6"/>
      <c r="EH2641" s="6"/>
      <c r="EI2641" s="6"/>
      <c r="EJ2641" s="17"/>
    </row>
    <row r="2642" spans="119:140" x14ac:dyDescent="0.2">
      <c r="DO2642" s="6"/>
      <c r="DP2642" s="24"/>
      <c r="DQ2642" s="24"/>
      <c r="DR2642" s="6"/>
      <c r="DS2642" s="6"/>
      <c r="DT2642" s="6"/>
      <c r="DU2642" s="6"/>
      <c r="DV2642" s="17"/>
      <c r="DW2642" s="9"/>
      <c r="DX2642" s="9"/>
      <c r="DY2642" s="9"/>
      <c r="DZ2642" s="17"/>
      <c r="EA2642" s="6"/>
      <c r="EB2642" s="6"/>
      <c r="EC2642" s="6"/>
      <c r="ED2642" s="6"/>
      <c r="EE2642" s="6"/>
      <c r="EF2642" s="6"/>
      <c r="EG2642" s="6"/>
      <c r="EH2642" s="6"/>
      <c r="EI2642" s="6"/>
      <c r="EJ2642" s="17"/>
    </row>
    <row r="2643" spans="119:140" x14ac:dyDescent="0.2">
      <c r="DO2643" s="6"/>
      <c r="DP2643" s="24"/>
      <c r="DQ2643" s="24"/>
      <c r="DR2643" s="6"/>
      <c r="DS2643" s="6"/>
      <c r="DT2643" s="6"/>
      <c r="DU2643" s="6"/>
      <c r="DV2643" s="17"/>
      <c r="DW2643" s="9"/>
      <c r="DX2643" s="9"/>
      <c r="DY2643" s="9"/>
      <c r="DZ2643" s="17"/>
      <c r="EA2643" s="6"/>
      <c r="EB2643" s="6"/>
      <c r="EC2643" s="6"/>
      <c r="ED2643" s="6"/>
      <c r="EE2643" s="6"/>
      <c r="EF2643" s="6"/>
      <c r="EG2643" s="6"/>
      <c r="EH2643" s="6"/>
      <c r="EI2643" s="6"/>
      <c r="EJ2643" s="17"/>
    </row>
    <row r="2644" spans="119:140" x14ac:dyDescent="0.2">
      <c r="DO2644" s="6"/>
      <c r="DP2644" s="24"/>
      <c r="DQ2644" s="24"/>
      <c r="DR2644" s="6"/>
      <c r="DS2644" s="6"/>
      <c r="DT2644" s="6"/>
      <c r="DU2644" s="6"/>
      <c r="DV2644" s="17"/>
      <c r="DW2644" s="9"/>
      <c r="DX2644" s="9"/>
      <c r="DY2644" s="9"/>
      <c r="DZ2644" s="17"/>
      <c r="EA2644" s="6"/>
      <c r="EB2644" s="6"/>
      <c r="EC2644" s="6"/>
      <c r="ED2644" s="6"/>
      <c r="EE2644" s="6"/>
      <c r="EF2644" s="6"/>
      <c r="EG2644" s="6"/>
      <c r="EH2644" s="6"/>
      <c r="EI2644" s="6"/>
      <c r="EJ2644" s="17"/>
    </row>
    <row r="2645" spans="119:140" x14ac:dyDescent="0.2">
      <c r="DO2645" s="6"/>
      <c r="DP2645" s="24"/>
      <c r="DQ2645" s="24"/>
      <c r="DR2645" s="6"/>
      <c r="DS2645" s="6"/>
      <c r="DT2645" s="6"/>
      <c r="DU2645" s="6"/>
      <c r="DV2645" s="17"/>
      <c r="DW2645" s="9"/>
      <c r="DX2645" s="9"/>
      <c r="DY2645" s="9"/>
      <c r="DZ2645" s="17"/>
      <c r="EA2645" s="6"/>
      <c r="EB2645" s="6"/>
      <c r="EC2645" s="6"/>
      <c r="ED2645" s="6"/>
      <c r="EE2645" s="6"/>
      <c r="EF2645" s="6"/>
      <c r="EG2645" s="6"/>
      <c r="EH2645" s="6"/>
      <c r="EI2645" s="6"/>
      <c r="EJ2645" s="17"/>
    </row>
    <row r="2646" spans="119:140" x14ac:dyDescent="0.2">
      <c r="DO2646" s="6"/>
      <c r="DP2646" s="24"/>
      <c r="DQ2646" s="24"/>
      <c r="DR2646" s="6"/>
      <c r="DS2646" s="6"/>
      <c r="DT2646" s="6"/>
      <c r="DU2646" s="6"/>
      <c r="DV2646" s="17"/>
      <c r="DW2646" s="9"/>
      <c r="DX2646" s="9"/>
      <c r="DY2646" s="9"/>
      <c r="DZ2646" s="17"/>
      <c r="EA2646" s="6"/>
      <c r="EB2646" s="6"/>
      <c r="EC2646" s="6"/>
      <c r="ED2646" s="6"/>
      <c r="EE2646" s="6"/>
      <c r="EF2646" s="6"/>
      <c r="EG2646" s="6"/>
      <c r="EH2646" s="6"/>
      <c r="EI2646" s="6"/>
      <c r="EJ2646" s="17"/>
    </row>
    <row r="2647" spans="119:140" x14ac:dyDescent="0.2">
      <c r="DO2647" s="6"/>
      <c r="DP2647" s="24"/>
      <c r="DQ2647" s="24"/>
      <c r="DR2647" s="6"/>
      <c r="DS2647" s="6"/>
      <c r="DT2647" s="6"/>
      <c r="DU2647" s="6"/>
      <c r="DV2647" s="17"/>
      <c r="DW2647" s="9"/>
      <c r="DX2647" s="9"/>
      <c r="DY2647" s="9"/>
      <c r="DZ2647" s="17"/>
      <c r="EA2647" s="6"/>
      <c r="EB2647" s="6"/>
      <c r="EC2647" s="6"/>
      <c r="ED2647" s="6"/>
      <c r="EE2647" s="6"/>
      <c r="EF2647" s="6"/>
      <c r="EG2647" s="6"/>
      <c r="EH2647" s="6"/>
      <c r="EI2647" s="6"/>
      <c r="EJ2647" s="17"/>
    </row>
    <row r="2648" spans="119:140" x14ac:dyDescent="0.2">
      <c r="DO2648" s="6"/>
      <c r="DP2648" s="24"/>
      <c r="DQ2648" s="24"/>
      <c r="DR2648" s="6"/>
      <c r="DS2648" s="6"/>
      <c r="DT2648" s="6"/>
      <c r="DU2648" s="6"/>
      <c r="DV2648" s="17"/>
      <c r="DW2648" s="9"/>
      <c r="DX2648" s="9"/>
      <c r="DY2648" s="9"/>
      <c r="DZ2648" s="17"/>
      <c r="EA2648" s="6"/>
      <c r="EB2648" s="6"/>
      <c r="EC2648" s="6"/>
      <c r="ED2648" s="6"/>
      <c r="EE2648" s="6"/>
      <c r="EF2648" s="6"/>
      <c r="EG2648" s="6"/>
      <c r="EH2648" s="6"/>
      <c r="EI2648" s="6"/>
      <c r="EJ2648" s="17"/>
    </row>
    <row r="2649" spans="119:140" x14ac:dyDescent="0.2">
      <c r="DO2649" s="6"/>
      <c r="DP2649" s="24"/>
      <c r="DQ2649" s="24"/>
      <c r="DR2649" s="6"/>
      <c r="DS2649" s="6"/>
      <c r="DT2649" s="6"/>
      <c r="DU2649" s="6"/>
      <c r="DV2649" s="17"/>
      <c r="DW2649" s="9"/>
      <c r="DX2649" s="9"/>
      <c r="DY2649" s="9"/>
      <c r="DZ2649" s="17"/>
      <c r="EA2649" s="6"/>
      <c r="EB2649" s="6"/>
      <c r="EC2649" s="6"/>
      <c r="ED2649" s="6"/>
      <c r="EE2649" s="6"/>
      <c r="EF2649" s="6"/>
      <c r="EG2649" s="6"/>
      <c r="EH2649" s="6"/>
      <c r="EI2649" s="6"/>
      <c r="EJ2649" s="17"/>
    </row>
    <row r="2650" spans="119:140" x14ac:dyDescent="0.2">
      <c r="DO2650" s="6"/>
      <c r="DP2650" s="24"/>
      <c r="DQ2650" s="24"/>
      <c r="DR2650" s="6"/>
      <c r="DS2650" s="6"/>
      <c r="DT2650" s="6"/>
      <c r="DU2650" s="6"/>
      <c r="DV2650" s="17"/>
      <c r="DW2650" s="9"/>
      <c r="DX2650" s="9"/>
      <c r="DY2650" s="9"/>
      <c r="DZ2650" s="17"/>
      <c r="EA2650" s="6"/>
      <c r="EB2650" s="6"/>
      <c r="EC2650" s="6"/>
      <c r="ED2650" s="6"/>
      <c r="EE2650" s="6"/>
      <c r="EF2650" s="6"/>
      <c r="EG2650" s="6"/>
      <c r="EH2650" s="6"/>
      <c r="EI2650" s="6"/>
      <c r="EJ2650" s="17"/>
    </row>
    <row r="2651" spans="119:140" x14ac:dyDescent="0.2">
      <c r="DO2651" s="6"/>
      <c r="DP2651" s="24"/>
      <c r="DQ2651" s="24"/>
      <c r="DR2651" s="6"/>
      <c r="DS2651" s="6"/>
      <c r="DT2651" s="6"/>
      <c r="DU2651" s="6"/>
      <c r="DV2651" s="17"/>
      <c r="DW2651" s="9"/>
      <c r="DX2651" s="9"/>
      <c r="DY2651" s="9"/>
      <c r="DZ2651" s="17"/>
      <c r="EA2651" s="6"/>
      <c r="EB2651" s="6"/>
      <c r="EC2651" s="6"/>
      <c r="ED2651" s="6"/>
      <c r="EE2651" s="6"/>
      <c r="EF2651" s="6"/>
      <c r="EG2651" s="6"/>
      <c r="EH2651" s="6"/>
      <c r="EI2651" s="6"/>
      <c r="EJ2651" s="17"/>
    </row>
    <row r="2652" spans="119:140" x14ac:dyDescent="0.2">
      <c r="DO2652" s="6"/>
      <c r="DP2652" s="24"/>
      <c r="DQ2652" s="24"/>
      <c r="DR2652" s="6"/>
      <c r="DS2652" s="6"/>
      <c r="DT2652" s="6"/>
      <c r="DU2652" s="6"/>
      <c r="DV2652" s="17"/>
      <c r="DW2652" s="9"/>
      <c r="DX2652" s="9"/>
      <c r="DY2652" s="9"/>
      <c r="DZ2652" s="17"/>
      <c r="EA2652" s="6"/>
      <c r="EB2652" s="6"/>
      <c r="EC2652" s="6"/>
      <c r="ED2652" s="6"/>
      <c r="EE2652" s="6"/>
      <c r="EF2652" s="6"/>
      <c r="EG2652" s="6"/>
      <c r="EH2652" s="6"/>
      <c r="EI2652" s="6"/>
      <c r="EJ2652" s="17"/>
    </row>
    <row r="2653" spans="119:140" x14ac:dyDescent="0.2">
      <c r="DO2653" s="6"/>
      <c r="DP2653" s="24"/>
      <c r="DQ2653" s="24"/>
      <c r="DR2653" s="6"/>
      <c r="DS2653" s="6"/>
      <c r="DT2653" s="6"/>
      <c r="DU2653" s="6"/>
      <c r="DV2653" s="17"/>
      <c r="DW2653" s="9"/>
      <c r="DX2653" s="9"/>
      <c r="DY2653" s="9"/>
      <c r="DZ2653" s="17"/>
      <c r="EA2653" s="6"/>
      <c r="EB2653" s="6"/>
      <c r="EC2653" s="6"/>
      <c r="ED2653" s="6"/>
      <c r="EE2653" s="6"/>
      <c r="EF2653" s="6"/>
      <c r="EG2653" s="6"/>
      <c r="EH2653" s="6"/>
      <c r="EI2653" s="6"/>
      <c r="EJ2653" s="17"/>
    </row>
    <row r="2654" spans="119:140" x14ac:dyDescent="0.2">
      <c r="DO2654" s="6"/>
      <c r="DP2654" s="24"/>
      <c r="DQ2654" s="24"/>
      <c r="DR2654" s="6"/>
      <c r="DS2654" s="6"/>
      <c r="DT2654" s="6"/>
      <c r="DU2654" s="6"/>
      <c r="DV2654" s="17"/>
      <c r="DW2654" s="9"/>
      <c r="DX2654" s="9"/>
      <c r="DY2654" s="9"/>
      <c r="DZ2654" s="17"/>
      <c r="EA2654" s="6"/>
      <c r="EB2654" s="6"/>
      <c r="EC2654" s="6"/>
      <c r="ED2654" s="6"/>
      <c r="EE2654" s="6"/>
      <c r="EF2654" s="6"/>
      <c r="EG2654" s="6"/>
      <c r="EH2654" s="6"/>
      <c r="EI2654" s="6"/>
      <c r="EJ2654" s="17"/>
    </row>
    <row r="2655" spans="119:140" x14ac:dyDescent="0.2">
      <c r="DO2655" s="6"/>
      <c r="DP2655" s="24"/>
      <c r="DQ2655" s="24"/>
      <c r="DR2655" s="6"/>
      <c r="DS2655" s="6"/>
      <c r="DT2655" s="6"/>
      <c r="DU2655" s="6"/>
      <c r="DV2655" s="17"/>
      <c r="DW2655" s="9"/>
      <c r="DX2655" s="9"/>
      <c r="DY2655" s="9"/>
      <c r="DZ2655" s="17"/>
      <c r="EA2655" s="6"/>
      <c r="EB2655" s="6"/>
      <c r="EC2655" s="6"/>
      <c r="ED2655" s="6"/>
      <c r="EE2655" s="6"/>
      <c r="EF2655" s="6"/>
      <c r="EG2655" s="6"/>
      <c r="EH2655" s="6"/>
      <c r="EI2655" s="6"/>
      <c r="EJ2655" s="17"/>
    </row>
    <row r="2656" spans="119:140" x14ac:dyDescent="0.2">
      <c r="DO2656" s="6"/>
      <c r="DP2656" s="24"/>
      <c r="DQ2656" s="24"/>
      <c r="DR2656" s="6"/>
      <c r="DS2656" s="6"/>
      <c r="DT2656" s="6"/>
      <c r="DU2656" s="6"/>
      <c r="DV2656" s="17"/>
      <c r="DW2656" s="9"/>
      <c r="DX2656" s="9"/>
      <c r="DY2656" s="9"/>
      <c r="DZ2656" s="17"/>
      <c r="EA2656" s="6"/>
      <c r="EB2656" s="6"/>
      <c r="EC2656" s="6"/>
      <c r="ED2656" s="6"/>
      <c r="EE2656" s="6"/>
      <c r="EF2656" s="6"/>
      <c r="EG2656" s="6"/>
      <c r="EH2656" s="6"/>
      <c r="EI2656" s="6"/>
      <c r="EJ2656" s="17"/>
    </row>
    <row r="2657" spans="119:140" x14ac:dyDescent="0.2">
      <c r="DO2657" s="6"/>
      <c r="DP2657" s="24"/>
      <c r="DQ2657" s="24"/>
      <c r="DR2657" s="6"/>
      <c r="DS2657" s="6"/>
      <c r="DT2657" s="6"/>
      <c r="DU2657" s="6"/>
      <c r="DV2657" s="17"/>
      <c r="DW2657" s="9"/>
      <c r="DX2657" s="9"/>
      <c r="DY2657" s="9"/>
      <c r="DZ2657" s="17"/>
      <c r="EA2657" s="6"/>
      <c r="EB2657" s="6"/>
      <c r="EC2657" s="6"/>
      <c r="ED2657" s="6"/>
      <c r="EE2657" s="6"/>
      <c r="EF2657" s="6"/>
      <c r="EG2657" s="6"/>
      <c r="EH2657" s="6"/>
      <c r="EI2657" s="6"/>
      <c r="EJ2657" s="17"/>
    </row>
    <row r="2658" spans="119:140" x14ac:dyDescent="0.2">
      <c r="DO2658" s="6"/>
      <c r="DP2658" s="24"/>
      <c r="DQ2658" s="24"/>
      <c r="DR2658" s="6"/>
      <c r="DS2658" s="6"/>
      <c r="DT2658" s="6"/>
      <c r="DU2658" s="6"/>
      <c r="DV2658" s="17"/>
      <c r="DW2658" s="9"/>
      <c r="DX2658" s="9"/>
      <c r="DY2658" s="9"/>
      <c r="DZ2658" s="17"/>
      <c r="EA2658" s="6"/>
      <c r="EB2658" s="6"/>
      <c r="EC2658" s="6"/>
      <c r="ED2658" s="6"/>
      <c r="EE2658" s="6"/>
      <c r="EF2658" s="6"/>
      <c r="EG2658" s="6"/>
      <c r="EH2658" s="6"/>
      <c r="EI2658" s="6"/>
      <c r="EJ2658" s="17"/>
    </row>
    <row r="2659" spans="119:140" x14ac:dyDescent="0.2">
      <c r="DO2659" s="6"/>
      <c r="DP2659" s="24"/>
      <c r="DQ2659" s="24"/>
      <c r="DR2659" s="6"/>
      <c r="DS2659" s="6"/>
      <c r="DT2659" s="6"/>
      <c r="DU2659" s="6"/>
      <c r="DV2659" s="17"/>
      <c r="DW2659" s="9"/>
      <c r="DX2659" s="9"/>
      <c r="DY2659" s="9"/>
      <c r="DZ2659" s="17"/>
      <c r="EA2659" s="6"/>
      <c r="EB2659" s="6"/>
      <c r="EC2659" s="6"/>
      <c r="ED2659" s="6"/>
      <c r="EE2659" s="6"/>
      <c r="EF2659" s="6"/>
      <c r="EG2659" s="6"/>
      <c r="EH2659" s="6"/>
      <c r="EI2659" s="6"/>
      <c r="EJ2659" s="17"/>
    </row>
    <row r="2660" spans="119:140" x14ac:dyDescent="0.2">
      <c r="DO2660" s="6"/>
      <c r="DP2660" s="24"/>
      <c r="DQ2660" s="24"/>
      <c r="DR2660" s="6"/>
      <c r="DS2660" s="6"/>
      <c r="DT2660" s="6"/>
      <c r="DU2660" s="6"/>
      <c r="DV2660" s="17"/>
      <c r="DW2660" s="9"/>
      <c r="DX2660" s="9"/>
      <c r="DY2660" s="9"/>
      <c r="DZ2660" s="17"/>
      <c r="EA2660" s="6"/>
      <c r="EB2660" s="6"/>
      <c r="EC2660" s="6"/>
      <c r="ED2660" s="6"/>
      <c r="EE2660" s="6"/>
      <c r="EF2660" s="6"/>
      <c r="EG2660" s="6"/>
      <c r="EH2660" s="6"/>
      <c r="EI2660" s="6"/>
      <c r="EJ2660" s="17"/>
    </row>
    <row r="2661" spans="119:140" x14ac:dyDescent="0.2">
      <c r="DO2661" s="6"/>
      <c r="DP2661" s="24"/>
      <c r="DQ2661" s="24"/>
      <c r="DR2661" s="6"/>
      <c r="DS2661" s="6"/>
      <c r="DT2661" s="6"/>
      <c r="DU2661" s="6"/>
      <c r="DV2661" s="17"/>
      <c r="DW2661" s="9"/>
      <c r="DX2661" s="9"/>
      <c r="DY2661" s="9"/>
      <c r="DZ2661" s="17"/>
      <c r="EA2661" s="6"/>
      <c r="EB2661" s="6"/>
      <c r="EC2661" s="6"/>
      <c r="ED2661" s="6"/>
      <c r="EE2661" s="6"/>
      <c r="EF2661" s="6"/>
      <c r="EG2661" s="6"/>
      <c r="EH2661" s="6"/>
      <c r="EI2661" s="6"/>
      <c r="EJ2661" s="17"/>
    </row>
    <row r="2662" spans="119:140" x14ac:dyDescent="0.2">
      <c r="DO2662" s="6"/>
      <c r="DP2662" s="24"/>
      <c r="DQ2662" s="24"/>
      <c r="DR2662" s="6"/>
      <c r="DS2662" s="6"/>
      <c r="DT2662" s="6"/>
      <c r="DU2662" s="6"/>
      <c r="DV2662" s="17"/>
      <c r="DW2662" s="9"/>
      <c r="DX2662" s="9"/>
      <c r="DY2662" s="9"/>
      <c r="DZ2662" s="17"/>
      <c r="EA2662" s="6"/>
      <c r="EB2662" s="6"/>
      <c r="EC2662" s="6"/>
      <c r="ED2662" s="6"/>
      <c r="EE2662" s="6"/>
      <c r="EF2662" s="6"/>
      <c r="EG2662" s="6"/>
      <c r="EH2662" s="6"/>
      <c r="EI2662" s="6"/>
      <c r="EJ2662" s="17"/>
    </row>
    <row r="2663" spans="119:140" x14ac:dyDescent="0.2">
      <c r="DO2663" s="6"/>
      <c r="DP2663" s="24"/>
      <c r="DQ2663" s="24"/>
      <c r="DR2663" s="6"/>
      <c r="DS2663" s="6"/>
      <c r="DT2663" s="6"/>
      <c r="DU2663" s="6"/>
      <c r="DV2663" s="17"/>
      <c r="DW2663" s="9"/>
      <c r="DX2663" s="9"/>
      <c r="DY2663" s="9"/>
      <c r="DZ2663" s="17"/>
      <c r="EA2663" s="6"/>
      <c r="EB2663" s="6"/>
      <c r="EC2663" s="6"/>
      <c r="ED2663" s="6"/>
      <c r="EE2663" s="6"/>
      <c r="EF2663" s="6"/>
      <c r="EG2663" s="6"/>
      <c r="EH2663" s="6"/>
      <c r="EI2663" s="6"/>
      <c r="EJ2663" s="17"/>
    </row>
    <row r="2664" spans="119:140" x14ac:dyDescent="0.2">
      <c r="DO2664" s="6"/>
      <c r="DP2664" s="24"/>
      <c r="DQ2664" s="24"/>
      <c r="DR2664" s="6"/>
      <c r="DS2664" s="6"/>
      <c r="DT2664" s="6"/>
      <c r="DU2664" s="6"/>
      <c r="DV2664" s="17"/>
      <c r="DW2664" s="9"/>
      <c r="DX2664" s="9"/>
      <c r="DY2664" s="9"/>
      <c r="DZ2664" s="17"/>
      <c r="EA2664" s="6"/>
      <c r="EB2664" s="6"/>
      <c r="EC2664" s="6"/>
      <c r="ED2664" s="6"/>
      <c r="EE2664" s="6"/>
      <c r="EF2664" s="6"/>
      <c r="EG2664" s="6"/>
      <c r="EH2664" s="6"/>
      <c r="EI2664" s="6"/>
      <c r="EJ2664" s="17"/>
    </row>
    <row r="2665" spans="119:140" x14ac:dyDescent="0.2">
      <c r="DO2665" s="6"/>
      <c r="DP2665" s="24"/>
      <c r="DQ2665" s="24"/>
      <c r="DR2665" s="6"/>
      <c r="DS2665" s="6"/>
      <c r="DT2665" s="6"/>
      <c r="DU2665" s="6"/>
      <c r="DV2665" s="17"/>
      <c r="DW2665" s="9"/>
      <c r="DX2665" s="9"/>
      <c r="DY2665" s="9"/>
      <c r="DZ2665" s="17"/>
      <c r="EA2665" s="6"/>
      <c r="EB2665" s="6"/>
      <c r="EC2665" s="6"/>
      <c r="ED2665" s="6"/>
      <c r="EE2665" s="6"/>
      <c r="EF2665" s="6"/>
      <c r="EG2665" s="6"/>
      <c r="EH2665" s="6"/>
      <c r="EI2665" s="6"/>
      <c r="EJ2665" s="17"/>
    </row>
    <row r="2666" spans="119:140" x14ac:dyDescent="0.2">
      <c r="DO2666" s="6"/>
      <c r="DP2666" s="24"/>
      <c r="DQ2666" s="24"/>
      <c r="DR2666" s="6"/>
      <c r="DS2666" s="6"/>
      <c r="DT2666" s="6"/>
      <c r="DU2666" s="6"/>
      <c r="DV2666" s="17"/>
      <c r="DW2666" s="9"/>
      <c r="DX2666" s="9"/>
      <c r="DY2666" s="9"/>
      <c r="DZ2666" s="17"/>
      <c r="EA2666" s="6"/>
      <c r="EB2666" s="6"/>
      <c r="EC2666" s="6"/>
      <c r="ED2666" s="6"/>
      <c r="EE2666" s="6"/>
      <c r="EF2666" s="6"/>
      <c r="EG2666" s="6"/>
      <c r="EH2666" s="6"/>
      <c r="EI2666" s="6"/>
      <c r="EJ2666" s="17"/>
    </row>
    <row r="2667" spans="119:140" x14ac:dyDescent="0.2">
      <c r="DO2667" s="6"/>
      <c r="DP2667" s="24"/>
      <c r="DQ2667" s="24"/>
      <c r="DR2667" s="6"/>
      <c r="DS2667" s="6"/>
      <c r="DT2667" s="6"/>
      <c r="DU2667" s="6"/>
      <c r="DV2667" s="17"/>
      <c r="DW2667" s="9"/>
      <c r="DX2667" s="9"/>
      <c r="DY2667" s="9"/>
      <c r="DZ2667" s="17"/>
      <c r="EA2667" s="6"/>
      <c r="EB2667" s="6"/>
      <c r="EC2667" s="6"/>
      <c r="ED2667" s="6"/>
      <c r="EE2667" s="6"/>
      <c r="EF2667" s="6"/>
      <c r="EG2667" s="6"/>
      <c r="EH2667" s="6"/>
      <c r="EI2667" s="6"/>
      <c r="EJ2667" s="17"/>
    </row>
    <row r="2668" spans="119:140" x14ac:dyDescent="0.2">
      <c r="DO2668" s="6"/>
      <c r="DP2668" s="24"/>
      <c r="DQ2668" s="24"/>
      <c r="DR2668" s="6"/>
      <c r="DS2668" s="6"/>
      <c r="DT2668" s="6"/>
      <c r="DU2668" s="6"/>
      <c r="DV2668" s="17"/>
      <c r="DW2668" s="9"/>
      <c r="DX2668" s="9"/>
      <c r="DY2668" s="9"/>
      <c r="DZ2668" s="17"/>
      <c r="EA2668" s="6"/>
      <c r="EB2668" s="6"/>
      <c r="EC2668" s="6"/>
      <c r="ED2668" s="6"/>
      <c r="EE2668" s="6"/>
      <c r="EF2668" s="6"/>
      <c r="EG2668" s="6"/>
      <c r="EH2668" s="6"/>
      <c r="EI2668" s="6"/>
      <c r="EJ2668" s="17"/>
    </row>
    <row r="2669" spans="119:140" x14ac:dyDescent="0.2">
      <c r="DO2669" s="6"/>
      <c r="DP2669" s="24"/>
      <c r="DQ2669" s="24"/>
      <c r="DR2669" s="6"/>
      <c r="DS2669" s="6"/>
      <c r="DT2669" s="6"/>
      <c r="DU2669" s="6"/>
      <c r="DV2669" s="17"/>
      <c r="DW2669" s="9"/>
      <c r="DX2669" s="9"/>
      <c r="DY2669" s="9"/>
      <c r="DZ2669" s="17"/>
      <c r="EA2669" s="6"/>
      <c r="EB2669" s="6"/>
      <c r="EC2669" s="6"/>
      <c r="ED2669" s="6"/>
      <c r="EE2669" s="6"/>
      <c r="EF2669" s="6"/>
      <c r="EG2669" s="6"/>
      <c r="EH2669" s="6"/>
      <c r="EI2669" s="6"/>
      <c r="EJ2669" s="17"/>
    </row>
    <row r="2670" spans="119:140" x14ac:dyDescent="0.2">
      <c r="DO2670" s="6"/>
      <c r="DP2670" s="24"/>
      <c r="DQ2670" s="24"/>
      <c r="DR2670" s="6"/>
      <c r="DS2670" s="6"/>
      <c r="DT2670" s="6"/>
      <c r="DU2670" s="6"/>
      <c r="DV2670" s="17"/>
      <c r="DW2670" s="9"/>
      <c r="DX2670" s="9"/>
      <c r="DY2670" s="9"/>
      <c r="DZ2670" s="17"/>
      <c r="EA2670" s="6"/>
      <c r="EB2670" s="6"/>
      <c r="EC2670" s="6"/>
      <c r="ED2670" s="6"/>
      <c r="EE2670" s="6"/>
      <c r="EF2670" s="6"/>
      <c r="EG2670" s="6"/>
      <c r="EH2670" s="6"/>
      <c r="EI2670" s="6"/>
      <c r="EJ2670" s="17"/>
    </row>
    <row r="2671" spans="119:140" x14ac:dyDescent="0.2">
      <c r="DO2671" s="6"/>
      <c r="DP2671" s="24"/>
      <c r="DQ2671" s="24"/>
      <c r="DR2671" s="6"/>
      <c r="DS2671" s="6"/>
      <c r="DT2671" s="6"/>
      <c r="DU2671" s="6"/>
      <c r="DV2671" s="17"/>
      <c r="DW2671" s="9"/>
      <c r="DX2671" s="9"/>
      <c r="DY2671" s="9"/>
      <c r="DZ2671" s="17"/>
      <c r="EA2671" s="6"/>
      <c r="EB2671" s="6"/>
      <c r="EC2671" s="6"/>
      <c r="ED2671" s="6"/>
      <c r="EE2671" s="6"/>
      <c r="EF2671" s="6"/>
      <c r="EG2671" s="6"/>
      <c r="EH2671" s="6"/>
      <c r="EI2671" s="6"/>
      <c r="EJ2671" s="17"/>
    </row>
    <row r="2672" spans="119:140" x14ac:dyDescent="0.2">
      <c r="DO2672" s="6"/>
      <c r="DP2672" s="24"/>
      <c r="DQ2672" s="24"/>
      <c r="DR2672" s="6"/>
      <c r="DS2672" s="6"/>
      <c r="DT2672" s="6"/>
      <c r="DU2672" s="6"/>
      <c r="DV2672" s="17"/>
      <c r="DW2672" s="9"/>
      <c r="DX2672" s="9"/>
      <c r="DY2672" s="9"/>
      <c r="DZ2672" s="17"/>
      <c r="EA2672" s="6"/>
      <c r="EB2672" s="6"/>
      <c r="EC2672" s="6"/>
      <c r="ED2672" s="6"/>
      <c r="EE2672" s="6"/>
      <c r="EF2672" s="6"/>
      <c r="EG2672" s="6"/>
      <c r="EH2672" s="6"/>
      <c r="EI2672" s="6"/>
      <c r="EJ2672" s="17"/>
    </row>
    <row r="2673" spans="119:140" x14ac:dyDescent="0.2">
      <c r="DO2673" s="6"/>
      <c r="DP2673" s="24"/>
      <c r="DQ2673" s="24"/>
      <c r="DR2673" s="6"/>
      <c r="DS2673" s="6"/>
      <c r="DT2673" s="6"/>
      <c r="DU2673" s="6"/>
      <c r="DV2673" s="17"/>
      <c r="DW2673" s="9"/>
      <c r="DX2673" s="9"/>
      <c r="DY2673" s="9"/>
      <c r="DZ2673" s="17"/>
      <c r="EA2673" s="6"/>
      <c r="EB2673" s="6"/>
      <c r="EC2673" s="6"/>
      <c r="ED2673" s="6"/>
      <c r="EE2673" s="6"/>
      <c r="EF2673" s="6"/>
      <c r="EG2673" s="6"/>
      <c r="EH2673" s="6"/>
      <c r="EI2673" s="6"/>
      <c r="EJ2673" s="17"/>
    </row>
    <row r="2674" spans="119:140" x14ac:dyDescent="0.2">
      <c r="DO2674" s="6"/>
      <c r="DP2674" s="24"/>
      <c r="DQ2674" s="24"/>
      <c r="DR2674" s="6"/>
      <c r="DS2674" s="6"/>
      <c r="DT2674" s="6"/>
      <c r="DU2674" s="6"/>
      <c r="DV2674" s="17"/>
      <c r="DW2674" s="9"/>
      <c r="DX2674" s="9"/>
      <c r="DY2674" s="9"/>
      <c r="DZ2674" s="17"/>
      <c r="EA2674" s="6"/>
      <c r="EB2674" s="6"/>
      <c r="EC2674" s="6"/>
      <c r="ED2674" s="6"/>
      <c r="EE2674" s="6"/>
      <c r="EF2674" s="6"/>
      <c r="EG2674" s="6"/>
      <c r="EH2674" s="6"/>
      <c r="EI2674" s="6"/>
      <c r="EJ2674" s="17"/>
    </row>
    <row r="2675" spans="119:140" x14ac:dyDescent="0.2">
      <c r="DO2675" s="6"/>
      <c r="DP2675" s="24"/>
      <c r="DQ2675" s="24"/>
      <c r="DR2675" s="6"/>
      <c r="DS2675" s="6"/>
      <c r="DT2675" s="6"/>
      <c r="DU2675" s="6"/>
      <c r="DV2675" s="17"/>
      <c r="DW2675" s="9"/>
      <c r="DX2675" s="9"/>
      <c r="DY2675" s="9"/>
      <c r="DZ2675" s="17"/>
      <c r="EA2675" s="6"/>
      <c r="EB2675" s="6"/>
      <c r="EC2675" s="6"/>
      <c r="ED2675" s="6"/>
      <c r="EE2675" s="6"/>
      <c r="EF2675" s="6"/>
      <c r="EG2675" s="6"/>
      <c r="EH2675" s="6"/>
      <c r="EI2675" s="6"/>
      <c r="EJ2675" s="17"/>
    </row>
    <row r="2676" spans="119:140" x14ac:dyDescent="0.2">
      <c r="DO2676" s="6"/>
      <c r="DP2676" s="24"/>
      <c r="DQ2676" s="24"/>
      <c r="DR2676" s="6"/>
      <c r="DS2676" s="6"/>
      <c r="DT2676" s="6"/>
      <c r="DU2676" s="6"/>
      <c r="DV2676" s="17"/>
      <c r="DW2676" s="9"/>
      <c r="DX2676" s="9"/>
      <c r="DY2676" s="9"/>
      <c r="DZ2676" s="17"/>
      <c r="EA2676" s="6"/>
      <c r="EB2676" s="6"/>
      <c r="EC2676" s="6"/>
      <c r="ED2676" s="6"/>
      <c r="EE2676" s="6"/>
      <c r="EF2676" s="6"/>
      <c r="EG2676" s="6"/>
      <c r="EH2676" s="6"/>
      <c r="EI2676" s="6"/>
      <c r="EJ2676" s="17"/>
    </row>
    <row r="2677" spans="119:140" x14ac:dyDescent="0.2">
      <c r="DO2677" s="6"/>
      <c r="DP2677" s="24"/>
      <c r="DQ2677" s="24"/>
      <c r="DR2677" s="6"/>
      <c r="DS2677" s="6"/>
      <c r="DT2677" s="6"/>
      <c r="DU2677" s="6"/>
      <c r="DV2677" s="17"/>
      <c r="DW2677" s="9"/>
      <c r="DX2677" s="9"/>
      <c r="DY2677" s="9"/>
      <c r="DZ2677" s="17"/>
      <c r="EA2677" s="6"/>
      <c r="EB2677" s="6"/>
      <c r="EC2677" s="6"/>
      <c r="ED2677" s="6"/>
      <c r="EE2677" s="6"/>
      <c r="EF2677" s="6"/>
      <c r="EG2677" s="6"/>
      <c r="EH2677" s="6"/>
      <c r="EI2677" s="6"/>
      <c r="EJ2677" s="17"/>
    </row>
    <row r="2678" spans="119:140" x14ac:dyDescent="0.2">
      <c r="DO2678" s="6"/>
      <c r="DP2678" s="24"/>
      <c r="DQ2678" s="24"/>
      <c r="DR2678" s="6"/>
      <c r="DS2678" s="6"/>
      <c r="DT2678" s="6"/>
      <c r="DU2678" s="6"/>
      <c r="DV2678" s="17"/>
      <c r="DW2678" s="9"/>
      <c r="DX2678" s="9"/>
      <c r="DY2678" s="9"/>
      <c r="DZ2678" s="17"/>
      <c r="EA2678" s="6"/>
      <c r="EB2678" s="6"/>
      <c r="EC2678" s="6"/>
      <c r="ED2678" s="6"/>
      <c r="EE2678" s="6"/>
      <c r="EF2678" s="6"/>
      <c r="EG2678" s="6"/>
      <c r="EH2678" s="6"/>
      <c r="EI2678" s="6"/>
      <c r="EJ2678" s="17"/>
    </row>
    <row r="2679" spans="119:140" x14ac:dyDescent="0.2">
      <c r="DO2679" s="6"/>
      <c r="DP2679" s="24"/>
      <c r="DQ2679" s="24"/>
      <c r="DR2679" s="6"/>
      <c r="DS2679" s="6"/>
      <c r="DT2679" s="6"/>
      <c r="DU2679" s="6"/>
      <c r="DV2679" s="17"/>
      <c r="DW2679" s="9"/>
      <c r="DX2679" s="9"/>
      <c r="DY2679" s="9"/>
      <c r="DZ2679" s="17"/>
      <c r="EA2679" s="6"/>
      <c r="EB2679" s="6"/>
      <c r="EC2679" s="6"/>
      <c r="ED2679" s="6"/>
      <c r="EE2679" s="6"/>
      <c r="EF2679" s="6"/>
      <c r="EG2679" s="6"/>
      <c r="EH2679" s="6"/>
      <c r="EI2679" s="6"/>
      <c r="EJ2679" s="17"/>
    </row>
    <row r="2680" spans="119:140" x14ac:dyDescent="0.2">
      <c r="DO2680" s="6"/>
      <c r="DP2680" s="24"/>
      <c r="DQ2680" s="24"/>
      <c r="DR2680" s="6"/>
      <c r="DS2680" s="6"/>
      <c r="DT2680" s="6"/>
      <c r="DU2680" s="6"/>
      <c r="DV2680" s="17"/>
      <c r="DW2680" s="9"/>
      <c r="DX2680" s="9"/>
      <c r="DY2680" s="9"/>
      <c r="DZ2680" s="17"/>
      <c r="EA2680" s="6"/>
      <c r="EB2680" s="6"/>
      <c r="EC2680" s="6"/>
      <c r="ED2680" s="6"/>
      <c r="EE2680" s="6"/>
      <c r="EF2680" s="6"/>
      <c r="EG2680" s="6"/>
      <c r="EH2680" s="6"/>
      <c r="EI2680" s="6"/>
      <c r="EJ2680" s="17"/>
    </row>
    <row r="2681" spans="119:140" x14ac:dyDescent="0.2">
      <c r="DO2681" s="6"/>
      <c r="DP2681" s="24"/>
      <c r="DQ2681" s="24"/>
      <c r="DR2681" s="6"/>
      <c r="DS2681" s="6"/>
      <c r="DT2681" s="6"/>
      <c r="DU2681" s="6"/>
      <c r="DV2681" s="17"/>
      <c r="DW2681" s="9"/>
      <c r="DX2681" s="9"/>
      <c r="DY2681" s="9"/>
      <c r="DZ2681" s="17"/>
      <c r="EA2681" s="6"/>
      <c r="EB2681" s="6"/>
      <c r="EC2681" s="6"/>
      <c r="ED2681" s="6"/>
      <c r="EE2681" s="6"/>
      <c r="EF2681" s="6"/>
      <c r="EG2681" s="6"/>
      <c r="EH2681" s="6"/>
      <c r="EI2681" s="6"/>
      <c r="EJ2681" s="17"/>
    </row>
    <row r="2682" spans="119:140" x14ac:dyDescent="0.2">
      <c r="DO2682" s="6"/>
      <c r="DP2682" s="24"/>
      <c r="DQ2682" s="24"/>
      <c r="DR2682" s="6"/>
      <c r="DS2682" s="6"/>
      <c r="DT2682" s="6"/>
      <c r="DU2682" s="6"/>
      <c r="DV2682" s="17"/>
      <c r="DW2682" s="9"/>
      <c r="DX2682" s="9"/>
      <c r="DY2682" s="9"/>
      <c r="DZ2682" s="17"/>
      <c r="EA2682" s="6"/>
      <c r="EB2682" s="6"/>
      <c r="EC2682" s="6"/>
      <c r="ED2682" s="6"/>
      <c r="EE2682" s="6"/>
      <c r="EF2682" s="6"/>
      <c r="EG2682" s="6"/>
      <c r="EH2682" s="6"/>
      <c r="EI2682" s="6"/>
      <c r="EJ2682" s="17"/>
    </row>
    <row r="2683" spans="119:140" x14ac:dyDescent="0.2">
      <c r="DO2683" s="6"/>
      <c r="DP2683" s="24"/>
      <c r="DQ2683" s="24"/>
      <c r="DR2683" s="6"/>
      <c r="DS2683" s="6"/>
      <c r="DT2683" s="6"/>
      <c r="DU2683" s="6"/>
      <c r="DV2683" s="17"/>
      <c r="DW2683" s="9"/>
      <c r="DX2683" s="9"/>
      <c r="DY2683" s="9"/>
      <c r="DZ2683" s="17"/>
      <c r="EA2683" s="6"/>
      <c r="EB2683" s="6"/>
      <c r="EC2683" s="6"/>
      <c r="ED2683" s="6"/>
      <c r="EE2683" s="6"/>
      <c r="EF2683" s="6"/>
      <c r="EG2683" s="6"/>
      <c r="EH2683" s="6"/>
      <c r="EI2683" s="6"/>
      <c r="EJ2683" s="17"/>
    </row>
    <row r="2684" spans="119:140" x14ac:dyDescent="0.2">
      <c r="DO2684" s="6"/>
      <c r="DP2684" s="24"/>
      <c r="DQ2684" s="24"/>
      <c r="DR2684" s="6"/>
      <c r="DS2684" s="6"/>
      <c r="DT2684" s="6"/>
      <c r="DU2684" s="6"/>
      <c r="DV2684" s="17"/>
      <c r="DW2684" s="9"/>
      <c r="DX2684" s="9"/>
      <c r="DY2684" s="9"/>
      <c r="DZ2684" s="17"/>
      <c r="EA2684" s="6"/>
      <c r="EB2684" s="6"/>
      <c r="EC2684" s="6"/>
      <c r="ED2684" s="6"/>
      <c r="EE2684" s="6"/>
      <c r="EF2684" s="6"/>
      <c r="EG2684" s="6"/>
      <c r="EH2684" s="6"/>
      <c r="EI2684" s="6"/>
      <c r="EJ2684" s="17"/>
    </row>
    <row r="2685" spans="119:140" x14ac:dyDescent="0.2">
      <c r="DO2685" s="6"/>
      <c r="DP2685" s="24"/>
      <c r="DQ2685" s="24"/>
      <c r="DR2685" s="6"/>
      <c r="DS2685" s="6"/>
      <c r="DT2685" s="6"/>
      <c r="DU2685" s="6"/>
      <c r="DV2685" s="17"/>
      <c r="DW2685" s="9"/>
      <c r="DX2685" s="9"/>
      <c r="DY2685" s="9"/>
      <c r="DZ2685" s="17"/>
      <c r="EA2685" s="6"/>
      <c r="EB2685" s="6"/>
      <c r="EC2685" s="6"/>
      <c r="ED2685" s="6"/>
      <c r="EE2685" s="6"/>
      <c r="EF2685" s="6"/>
      <c r="EG2685" s="6"/>
      <c r="EH2685" s="6"/>
      <c r="EI2685" s="6"/>
      <c r="EJ2685" s="17"/>
    </row>
    <row r="2686" spans="119:140" x14ac:dyDescent="0.2">
      <c r="DO2686" s="6"/>
      <c r="DP2686" s="24"/>
      <c r="DQ2686" s="24"/>
      <c r="DR2686" s="6"/>
      <c r="DS2686" s="6"/>
      <c r="DT2686" s="6"/>
      <c r="DU2686" s="6"/>
      <c r="DV2686" s="17"/>
      <c r="DW2686" s="9"/>
      <c r="DX2686" s="9"/>
      <c r="DY2686" s="9"/>
      <c r="DZ2686" s="17"/>
      <c r="EA2686" s="6"/>
      <c r="EB2686" s="6"/>
      <c r="EC2686" s="6"/>
      <c r="ED2686" s="6"/>
      <c r="EE2686" s="6"/>
      <c r="EF2686" s="6"/>
      <c r="EG2686" s="6"/>
      <c r="EH2686" s="6"/>
      <c r="EI2686" s="6"/>
      <c r="EJ2686" s="17"/>
    </row>
    <row r="2687" spans="119:140" x14ac:dyDescent="0.2">
      <c r="DO2687" s="6"/>
      <c r="DP2687" s="24"/>
      <c r="DQ2687" s="24"/>
      <c r="DR2687" s="6"/>
      <c r="DS2687" s="6"/>
      <c r="DT2687" s="6"/>
      <c r="DU2687" s="6"/>
      <c r="DV2687" s="17"/>
      <c r="DW2687" s="9"/>
      <c r="DX2687" s="9"/>
      <c r="DY2687" s="9"/>
      <c r="DZ2687" s="17"/>
      <c r="EA2687" s="6"/>
      <c r="EB2687" s="6"/>
      <c r="EC2687" s="6"/>
      <c r="ED2687" s="6"/>
      <c r="EE2687" s="6"/>
      <c r="EF2687" s="6"/>
      <c r="EG2687" s="6"/>
      <c r="EH2687" s="6"/>
      <c r="EI2687" s="6"/>
      <c r="EJ2687" s="17"/>
    </row>
    <row r="2688" spans="119:140" x14ac:dyDescent="0.2">
      <c r="DO2688" s="6"/>
      <c r="DP2688" s="24"/>
      <c r="DQ2688" s="24"/>
      <c r="DR2688" s="6"/>
      <c r="DS2688" s="6"/>
      <c r="DT2688" s="6"/>
      <c r="DU2688" s="6"/>
      <c r="DV2688" s="17"/>
      <c r="DW2688" s="9"/>
      <c r="DX2688" s="9"/>
      <c r="DY2688" s="9"/>
      <c r="DZ2688" s="17"/>
      <c r="EA2688" s="6"/>
      <c r="EB2688" s="6"/>
      <c r="EC2688" s="6"/>
      <c r="ED2688" s="6"/>
      <c r="EE2688" s="6"/>
      <c r="EF2688" s="6"/>
      <c r="EG2688" s="6"/>
      <c r="EH2688" s="6"/>
      <c r="EI2688" s="6"/>
      <c r="EJ2688" s="17"/>
    </row>
    <row r="2689" spans="119:140" x14ac:dyDescent="0.2">
      <c r="DO2689" s="6"/>
      <c r="DP2689" s="24"/>
      <c r="DQ2689" s="24"/>
      <c r="DR2689" s="6"/>
      <c r="DS2689" s="6"/>
      <c r="DT2689" s="6"/>
      <c r="DU2689" s="6"/>
      <c r="DV2689" s="17"/>
      <c r="DW2689" s="9"/>
      <c r="DX2689" s="9"/>
      <c r="DY2689" s="9"/>
      <c r="DZ2689" s="17"/>
      <c r="EA2689" s="6"/>
      <c r="EB2689" s="6"/>
      <c r="EC2689" s="6"/>
      <c r="ED2689" s="6"/>
      <c r="EE2689" s="6"/>
      <c r="EF2689" s="6"/>
      <c r="EG2689" s="6"/>
      <c r="EH2689" s="6"/>
      <c r="EI2689" s="6"/>
      <c r="EJ2689" s="17"/>
    </row>
    <row r="2690" spans="119:140" x14ac:dyDescent="0.2">
      <c r="DO2690" s="6"/>
      <c r="DP2690" s="24"/>
      <c r="DQ2690" s="24"/>
      <c r="DR2690" s="6"/>
      <c r="DS2690" s="6"/>
      <c r="DT2690" s="6"/>
      <c r="DU2690" s="6"/>
      <c r="DV2690" s="17"/>
      <c r="DW2690" s="9"/>
      <c r="DX2690" s="9"/>
      <c r="DY2690" s="9"/>
      <c r="DZ2690" s="17"/>
      <c r="EA2690" s="6"/>
      <c r="EB2690" s="6"/>
      <c r="EC2690" s="6"/>
      <c r="ED2690" s="6"/>
      <c r="EE2690" s="6"/>
      <c r="EF2690" s="6"/>
      <c r="EG2690" s="6"/>
      <c r="EH2690" s="6"/>
      <c r="EI2690" s="6"/>
      <c r="EJ2690" s="17"/>
    </row>
    <row r="2691" spans="119:140" x14ac:dyDescent="0.2">
      <c r="DO2691" s="6"/>
      <c r="DP2691" s="24"/>
      <c r="DQ2691" s="24"/>
      <c r="DR2691" s="6"/>
      <c r="DS2691" s="6"/>
      <c r="DT2691" s="6"/>
      <c r="DU2691" s="6"/>
      <c r="DV2691" s="17"/>
      <c r="DW2691" s="9"/>
      <c r="DX2691" s="9"/>
      <c r="DY2691" s="9"/>
      <c r="DZ2691" s="17"/>
      <c r="EA2691" s="6"/>
      <c r="EB2691" s="6"/>
      <c r="EC2691" s="6"/>
      <c r="ED2691" s="6"/>
      <c r="EE2691" s="6"/>
      <c r="EF2691" s="6"/>
      <c r="EG2691" s="6"/>
      <c r="EH2691" s="6"/>
      <c r="EI2691" s="6"/>
      <c r="EJ2691" s="17"/>
    </row>
    <row r="2692" spans="119:140" x14ac:dyDescent="0.2">
      <c r="DO2692" s="6"/>
      <c r="DP2692" s="24"/>
      <c r="DQ2692" s="24"/>
      <c r="DR2692" s="6"/>
      <c r="DS2692" s="6"/>
      <c r="DT2692" s="6"/>
      <c r="DU2692" s="6"/>
      <c r="DV2692" s="17"/>
      <c r="DW2692" s="9"/>
      <c r="DX2692" s="9"/>
      <c r="DY2692" s="9"/>
      <c r="DZ2692" s="17"/>
      <c r="EA2692" s="6"/>
      <c r="EB2692" s="6"/>
      <c r="EC2692" s="6"/>
      <c r="ED2692" s="6"/>
      <c r="EE2692" s="6"/>
      <c r="EF2692" s="6"/>
      <c r="EG2692" s="6"/>
      <c r="EH2692" s="6"/>
      <c r="EI2692" s="6"/>
      <c r="EJ2692" s="17"/>
    </row>
    <row r="2693" spans="119:140" x14ac:dyDescent="0.2">
      <c r="DO2693" s="6"/>
      <c r="DP2693" s="24"/>
      <c r="DQ2693" s="24"/>
      <c r="DR2693" s="6"/>
      <c r="DS2693" s="6"/>
      <c r="DT2693" s="6"/>
      <c r="DU2693" s="6"/>
      <c r="DV2693" s="17"/>
      <c r="DW2693" s="9"/>
      <c r="DX2693" s="9"/>
      <c r="DY2693" s="9"/>
      <c r="DZ2693" s="17"/>
      <c r="EA2693" s="6"/>
      <c r="EB2693" s="6"/>
      <c r="EC2693" s="6"/>
      <c r="ED2693" s="6"/>
      <c r="EE2693" s="6"/>
      <c r="EF2693" s="6"/>
      <c r="EG2693" s="6"/>
      <c r="EH2693" s="6"/>
      <c r="EI2693" s="6"/>
      <c r="EJ2693" s="17"/>
    </row>
    <row r="2694" spans="119:140" x14ac:dyDescent="0.2">
      <c r="DO2694" s="6"/>
      <c r="DP2694" s="24"/>
      <c r="DQ2694" s="24"/>
      <c r="DR2694" s="6"/>
      <c r="DS2694" s="6"/>
      <c r="DT2694" s="6"/>
      <c r="DU2694" s="6"/>
      <c r="DV2694" s="17"/>
      <c r="DW2694" s="9"/>
      <c r="DX2694" s="9"/>
      <c r="DY2694" s="9"/>
      <c r="DZ2694" s="17"/>
      <c r="EA2694" s="6"/>
      <c r="EB2694" s="6"/>
      <c r="EC2694" s="6"/>
      <c r="ED2694" s="6"/>
      <c r="EE2694" s="6"/>
      <c r="EF2694" s="6"/>
      <c r="EG2694" s="6"/>
      <c r="EH2694" s="6"/>
      <c r="EI2694" s="6"/>
      <c r="EJ2694" s="17"/>
    </row>
    <row r="2695" spans="119:140" x14ac:dyDescent="0.2">
      <c r="DO2695" s="6"/>
      <c r="DP2695" s="24"/>
      <c r="DQ2695" s="24"/>
      <c r="DR2695" s="6"/>
      <c r="DS2695" s="6"/>
      <c r="DT2695" s="6"/>
      <c r="DU2695" s="6"/>
      <c r="DV2695" s="17"/>
      <c r="DW2695" s="9"/>
      <c r="DX2695" s="9"/>
      <c r="DY2695" s="9"/>
      <c r="DZ2695" s="17"/>
      <c r="EA2695" s="6"/>
      <c r="EB2695" s="6"/>
      <c r="EC2695" s="6"/>
      <c r="ED2695" s="6"/>
      <c r="EE2695" s="6"/>
      <c r="EF2695" s="6"/>
      <c r="EG2695" s="6"/>
      <c r="EH2695" s="6"/>
      <c r="EI2695" s="6"/>
      <c r="EJ2695" s="17"/>
    </row>
    <row r="2696" spans="119:140" x14ac:dyDescent="0.2">
      <c r="DO2696" s="6"/>
      <c r="DP2696" s="24"/>
      <c r="DQ2696" s="24"/>
      <c r="DR2696" s="6"/>
      <c r="DS2696" s="6"/>
      <c r="DT2696" s="6"/>
      <c r="DU2696" s="6"/>
      <c r="DV2696" s="17"/>
      <c r="DW2696" s="9"/>
      <c r="DX2696" s="9"/>
      <c r="DY2696" s="9"/>
      <c r="DZ2696" s="17"/>
      <c r="EA2696" s="6"/>
      <c r="EB2696" s="6"/>
      <c r="EC2696" s="6"/>
      <c r="ED2696" s="6"/>
      <c r="EE2696" s="6"/>
      <c r="EF2696" s="6"/>
      <c r="EG2696" s="6"/>
      <c r="EH2696" s="6"/>
      <c r="EI2696" s="6"/>
      <c r="EJ2696" s="17"/>
    </row>
    <row r="2697" spans="119:140" x14ac:dyDescent="0.2">
      <c r="DO2697" s="6"/>
      <c r="DP2697" s="24"/>
      <c r="DQ2697" s="24"/>
      <c r="DR2697" s="6"/>
      <c r="DS2697" s="6"/>
      <c r="DT2697" s="6"/>
      <c r="DU2697" s="6"/>
      <c r="DV2697" s="17"/>
      <c r="DW2697" s="9"/>
      <c r="DX2697" s="9"/>
      <c r="DY2697" s="9"/>
      <c r="DZ2697" s="17"/>
      <c r="EA2697" s="6"/>
      <c r="EB2697" s="6"/>
      <c r="EC2697" s="6"/>
      <c r="ED2697" s="6"/>
      <c r="EE2697" s="6"/>
      <c r="EF2697" s="6"/>
      <c r="EG2697" s="6"/>
      <c r="EH2697" s="6"/>
      <c r="EI2697" s="6"/>
      <c r="EJ2697" s="17"/>
    </row>
    <row r="2698" spans="119:140" x14ac:dyDescent="0.2">
      <c r="DO2698" s="6"/>
      <c r="DP2698" s="24"/>
      <c r="DQ2698" s="24"/>
      <c r="DR2698" s="6"/>
      <c r="DS2698" s="6"/>
      <c r="DT2698" s="6"/>
      <c r="DU2698" s="6"/>
      <c r="DV2698" s="17"/>
      <c r="DW2698" s="9"/>
      <c r="DX2698" s="9"/>
      <c r="DY2698" s="9"/>
      <c r="DZ2698" s="17"/>
      <c r="EA2698" s="6"/>
      <c r="EB2698" s="6"/>
      <c r="EC2698" s="6"/>
      <c r="ED2698" s="6"/>
      <c r="EE2698" s="6"/>
      <c r="EF2698" s="6"/>
      <c r="EG2698" s="6"/>
      <c r="EH2698" s="6"/>
      <c r="EI2698" s="6"/>
      <c r="EJ2698" s="17"/>
    </row>
    <row r="2699" spans="119:140" x14ac:dyDescent="0.2">
      <c r="DO2699" s="6"/>
      <c r="DP2699" s="24"/>
      <c r="DQ2699" s="24"/>
      <c r="DR2699" s="6"/>
      <c r="DS2699" s="6"/>
      <c r="DT2699" s="6"/>
      <c r="DU2699" s="6"/>
      <c r="DV2699" s="17"/>
      <c r="DW2699" s="9"/>
      <c r="DX2699" s="9"/>
      <c r="DY2699" s="9"/>
      <c r="DZ2699" s="17"/>
      <c r="EA2699" s="6"/>
      <c r="EB2699" s="6"/>
      <c r="EC2699" s="6"/>
      <c r="ED2699" s="6"/>
      <c r="EE2699" s="6"/>
      <c r="EF2699" s="6"/>
      <c r="EG2699" s="6"/>
      <c r="EH2699" s="6"/>
      <c r="EI2699" s="6"/>
      <c r="EJ2699" s="17"/>
    </row>
    <row r="2700" spans="119:140" x14ac:dyDescent="0.2">
      <c r="DO2700" s="6"/>
      <c r="DP2700" s="24"/>
      <c r="DQ2700" s="24"/>
      <c r="DR2700" s="6"/>
      <c r="DS2700" s="6"/>
      <c r="DT2700" s="6"/>
      <c r="DU2700" s="6"/>
      <c r="DV2700" s="17"/>
      <c r="DW2700" s="9"/>
      <c r="DX2700" s="9"/>
      <c r="DY2700" s="9"/>
      <c r="DZ2700" s="17"/>
      <c r="EA2700" s="6"/>
      <c r="EB2700" s="6"/>
      <c r="EC2700" s="6"/>
      <c r="ED2700" s="6"/>
      <c r="EE2700" s="6"/>
      <c r="EF2700" s="6"/>
      <c r="EG2700" s="6"/>
      <c r="EH2700" s="6"/>
      <c r="EI2700" s="6"/>
      <c r="EJ2700" s="17"/>
    </row>
    <row r="2701" spans="119:140" x14ac:dyDescent="0.2">
      <c r="DO2701" s="6"/>
      <c r="DP2701" s="24"/>
      <c r="DQ2701" s="24"/>
      <c r="DR2701" s="6"/>
      <c r="DS2701" s="6"/>
      <c r="DT2701" s="6"/>
      <c r="DU2701" s="6"/>
      <c r="DV2701" s="17"/>
      <c r="DW2701" s="9"/>
      <c r="DX2701" s="9"/>
      <c r="DY2701" s="9"/>
      <c r="DZ2701" s="17"/>
      <c r="EA2701" s="6"/>
      <c r="EB2701" s="6"/>
      <c r="EC2701" s="6"/>
      <c r="ED2701" s="6"/>
      <c r="EE2701" s="6"/>
      <c r="EF2701" s="6"/>
      <c r="EG2701" s="6"/>
      <c r="EH2701" s="6"/>
      <c r="EI2701" s="6"/>
      <c r="EJ2701" s="17"/>
    </row>
    <row r="2702" spans="119:140" x14ac:dyDescent="0.2">
      <c r="DO2702" s="6"/>
      <c r="DP2702" s="24"/>
      <c r="DQ2702" s="24"/>
      <c r="DR2702" s="6"/>
      <c r="DS2702" s="6"/>
      <c r="DT2702" s="6"/>
      <c r="DU2702" s="6"/>
      <c r="DV2702" s="17"/>
      <c r="DW2702" s="9"/>
      <c r="DX2702" s="9"/>
      <c r="DY2702" s="9"/>
      <c r="DZ2702" s="17"/>
      <c r="EA2702" s="6"/>
      <c r="EB2702" s="6"/>
      <c r="EC2702" s="6"/>
      <c r="ED2702" s="6"/>
      <c r="EE2702" s="6"/>
      <c r="EF2702" s="6"/>
      <c r="EG2702" s="6"/>
      <c r="EH2702" s="6"/>
      <c r="EI2702" s="6"/>
      <c r="EJ2702" s="17"/>
    </row>
    <row r="2703" spans="119:140" x14ac:dyDescent="0.2">
      <c r="DO2703" s="6"/>
      <c r="DP2703" s="24"/>
      <c r="DQ2703" s="24"/>
      <c r="DR2703" s="6"/>
      <c r="DS2703" s="6"/>
      <c r="DT2703" s="6"/>
      <c r="DU2703" s="6"/>
      <c r="DV2703" s="17"/>
      <c r="DW2703" s="9"/>
      <c r="DX2703" s="9"/>
      <c r="DY2703" s="9"/>
      <c r="DZ2703" s="17"/>
      <c r="EA2703" s="6"/>
      <c r="EB2703" s="6"/>
      <c r="EC2703" s="6"/>
      <c r="ED2703" s="6"/>
      <c r="EE2703" s="6"/>
      <c r="EF2703" s="6"/>
      <c r="EG2703" s="6"/>
      <c r="EH2703" s="6"/>
      <c r="EI2703" s="6"/>
      <c r="EJ2703" s="17"/>
    </row>
    <row r="2704" spans="119:140" x14ac:dyDescent="0.2">
      <c r="DO2704" s="6"/>
      <c r="DP2704" s="24"/>
      <c r="DQ2704" s="24"/>
      <c r="DR2704" s="6"/>
      <c r="DS2704" s="6"/>
      <c r="DT2704" s="6"/>
      <c r="DU2704" s="6"/>
      <c r="DV2704" s="17"/>
      <c r="DW2704" s="9"/>
      <c r="DX2704" s="9"/>
      <c r="DY2704" s="9"/>
      <c r="DZ2704" s="17"/>
      <c r="EA2704" s="6"/>
      <c r="EB2704" s="6"/>
      <c r="EC2704" s="6"/>
      <c r="ED2704" s="6"/>
      <c r="EE2704" s="6"/>
      <c r="EF2704" s="6"/>
      <c r="EG2704" s="6"/>
      <c r="EH2704" s="6"/>
      <c r="EI2704" s="6"/>
      <c r="EJ2704" s="17"/>
    </row>
    <row r="2705" spans="119:140" x14ac:dyDescent="0.2">
      <c r="DO2705" s="6"/>
      <c r="DP2705" s="24"/>
      <c r="DQ2705" s="24"/>
      <c r="DR2705" s="6"/>
      <c r="DS2705" s="6"/>
      <c r="DT2705" s="6"/>
      <c r="DU2705" s="6"/>
      <c r="DV2705" s="17"/>
      <c r="DW2705" s="9"/>
      <c r="DX2705" s="9"/>
      <c r="DY2705" s="9"/>
      <c r="DZ2705" s="17"/>
      <c r="EA2705" s="6"/>
      <c r="EB2705" s="6"/>
      <c r="EC2705" s="6"/>
      <c r="ED2705" s="6"/>
      <c r="EE2705" s="6"/>
      <c r="EF2705" s="6"/>
      <c r="EG2705" s="6"/>
      <c r="EH2705" s="6"/>
      <c r="EI2705" s="6"/>
      <c r="EJ2705" s="17"/>
    </row>
    <row r="2706" spans="119:140" x14ac:dyDescent="0.2">
      <c r="DO2706" s="6"/>
      <c r="DP2706" s="24"/>
      <c r="DQ2706" s="24"/>
      <c r="DR2706" s="6"/>
      <c r="DS2706" s="6"/>
      <c r="DT2706" s="6"/>
      <c r="DU2706" s="6"/>
      <c r="DV2706" s="17"/>
      <c r="DW2706" s="9"/>
      <c r="DX2706" s="9"/>
      <c r="DY2706" s="9"/>
      <c r="DZ2706" s="17"/>
      <c r="EA2706" s="6"/>
      <c r="EB2706" s="6"/>
      <c r="EC2706" s="6"/>
      <c r="ED2706" s="6"/>
      <c r="EE2706" s="6"/>
      <c r="EF2706" s="6"/>
      <c r="EG2706" s="6"/>
      <c r="EH2706" s="6"/>
      <c r="EI2706" s="6"/>
      <c r="EJ2706" s="17"/>
    </row>
    <row r="2707" spans="119:140" x14ac:dyDescent="0.2">
      <c r="DO2707" s="6"/>
      <c r="DP2707" s="24"/>
      <c r="DQ2707" s="24"/>
      <c r="DR2707" s="6"/>
      <c r="DS2707" s="6"/>
      <c r="DT2707" s="6"/>
      <c r="DU2707" s="6"/>
      <c r="DV2707" s="17"/>
      <c r="DW2707" s="9"/>
      <c r="DX2707" s="9"/>
      <c r="DY2707" s="9"/>
      <c r="DZ2707" s="17"/>
      <c r="EA2707" s="6"/>
      <c r="EB2707" s="6"/>
      <c r="EC2707" s="6"/>
      <c r="ED2707" s="6"/>
      <c r="EE2707" s="6"/>
      <c r="EF2707" s="6"/>
      <c r="EG2707" s="6"/>
      <c r="EH2707" s="6"/>
      <c r="EI2707" s="6"/>
      <c r="EJ2707" s="17"/>
    </row>
    <row r="2708" spans="119:140" x14ac:dyDescent="0.2">
      <c r="DO2708" s="6"/>
      <c r="DP2708" s="24"/>
      <c r="DQ2708" s="24"/>
      <c r="DR2708" s="6"/>
      <c r="DS2708" s="6"/>
      <c r="DT2708" s="6"/>
      <c r="DU2708" s="6"/>
      <c r="DV2708" s="17"/>
      <c r="DW2708" s="9"/>
      <c r="DX2708" s="9"/>
      <c r="DY2708" s="9"/>
      <c r="DZ2708" s="17"/>
      <c r="EA2708" s="6"/>
      <c r="EB2708" s="6"/>
      <c r="EC2708" s="6"/>
      <c r="ED2708" s="6"/>
      <c r="EE2708" s="6"/>
      <c r="EF2708" s="6"/>
      <c r="EG2708" s="6"/>
      <c r="EH2708" s="6"/>
      <c r="EI2708" s="6"/>
      <c r="EJ2708" s="17"/>
    </row>
    <row r="2709" spans="119:140" x14ac:dyDescent="0.2">
      <c r="DO2709" s="6"/>
      <c r="DP2709" s="24"/>
      <c r="DQ2709" s="24"/>
      <c r="DR2709" s="6"/>
      <c r="DS2709" s="6"/>
      <c r="DT2709" s="6"/>
      <c r="DU2709" s="6"/>
      <c r="DV2709" s="17"/>
      <c r="DW2709" s="9"/>
      <c r="DX2709" s="9"/>
      <c r="DY2709" s="9"/>
      <c r="DZ2709" s="17"/>
      <c r="EA2709" s="6"/>
      <c r="EB2709" s="6"/>
      <c r="EC2709" s="6"/>
      <c r="ED2709" s="6"/>
      <c r="EE2709" s="6"/>
      <c r="EF2709" s="6"/>
      <c r="EG2709" s="6"/>
      <c r="EH2709" s="6"/>
      <c r="EI2709" s="6"/>
      <c r="EJ2709" s="17"/>
    </row>
    <row r="2710" spans="119:140" x14ac:dyDescent="0.2">
      <c r="DO2710" s="6"/>
      <c r="DP2710" s="24"/>
      <c r="DQ2710" s="24"/>
      <c r="DR2710" s="6"/>
      <c r="DS2710" s="6"/>
      <c r="DT2710" s="6"/>
      <c r="DU2710" s="6"/>
      <c r="DV2710" s="17"/>
      <c r="DW2710" s="9"/>
      <c r="DX2710" s="9"/>
      <c r="DY2710" s="9"/>
      <c r="DZ2710" s="17"/>
      <c r="EA2710" s="6"/>
      <c r="EB2710" s="6"/>
      <c r="EC2710" s="6"/>
      <c r="ED2710" s="6"/>
      <c r="EE2710" s="6"/>
      <c r="EF2710" s="6"/>
      <c r="EG2710" s="6"/>
      <c r="EH2710" s="6"/>
      <c r="EI2710" s="6"/>
      <c r="EJ2710" s="17"/>
    </row>
    <row r="2711" spans="119:140" x14ac:dyDescent="0.2">
      <c r="DO2711" s="6"/>
      <c r="DP2711" s="24"/>
      <c r="DQ2711" s="24"/>
      <c r="DR2711" s="6"/>
      <c r="DS2711" s="6"/>
      <c r="DT2711" s="6"/>
      <c r="DU2711" s="6"/>
      <c r="DV2711" s="17"/>
      <c r="DW2711" s="9"/>
      <c r="DX2711" s="9"/>
      <c r="DY2711" s="9"/>
      <c r="DZ2711" s="17"/>
      <c r="EA2711" s="6"/>
      <c r="EB2711" s="6"/>
      <c r="EC2711" s="6"/>
      <c r="ED2711" s="6"/>
      <c r="EE2711" s="6"/>
      <c r="EF2711" s="6"/>
      <c r="EG2711" s="6"/>
      <c r="EH2711" s="6"/>
      <c r="EI2711" s="6"/>
      <c r="EJ2711" s="17"/>
    </row>
    <row r="2712" spans="119:140" x14ac:dyDescent="0.2">
      <c r="DO2712" s="6"/>
      <c r="DP2712" s="24"/>
      <c r="DQ2712" s="24"/>
      <c r="DR2712" s="6"/>
      <c r="DS2712" s="6"/>
      <c r="DT2712" s="6"/>
      <c r="DU2712" s="6"/>
      <c r="DV2712" s="17"/>
      <c r="DW2712" s="9"/>
      <c r="DX2712" s="9"/>
      <c r="DY2712" s="9"/>
      <c r="DZ2712" s="17"/>
      <c r="EA2712" s="6"/>
      <c r="EB2712" s="6"/>
      <c r="EC2712" s="6"/>
      <c r="ED2712" s="6"/>
      <c r="EE2712" s="6"/>
      <c r="EF2712" s="6"/>
      <c r="EG2712" s="6"/>
      <c r="EH2712" s="6"/>
      <c r="EI2712" s="6"/>
      <c r="EJ2712" s="17"/>
    </row>
    <row r="2713" spans="119:140" x14ac:dyDescent="0.2">
      <c r="DO2713" s="6"/>
      <c r="DP2713" s="24"/>
      <c r="DQ2713" s="24"/>
      <c r="DR2713" s="6"/>
      <c r="DS2713" s="6"/>
      <c r="DT2713" s="6"/>
      <c r="DU2713" s="6"/>
      <c r="DV2713" s="17"/>
      <c r="DW2713" s="9"/>
      <c r="DX2713" s="9"/>
      <c r="DY2713" s="9"/>
      <c r="DZ2713" s="17"/>
      <c r="EA2713" s="6"/>
      <c r="EB2713" s="6"/>
      <c r="EC2713" s="6"/>
      <c r="ED2713" s="6"/>
      <c r="EE2713" s="6"/>
      <c r="EF2713" s="6"/>
      <c r="EG2713" s="6"/>
      <c r="EH2713" s="6"/>
      <c r="EI2713" s="6"/>
      <c r="EJ2713" s="17"/>
    </row>
    <row r="2714" spans="119:140" x14ac:dyDescent="0.2">
      <c r="DO2714" s="6"/>
      <c r="DP2714" s="24"/>
      <c r="DQ2714" s="24"/>
      <c r="DR2714" s="6"/>
      <c r="DS2714" s="6"/>
      <c r="DT2714" s="6"/>
      <c r="DU2714" s="6"/>
      <c r="DV2714" s="17"/>
      <c r="DW2714" s="9"/>
      <c r="DX2714" s="9"/>
      <c r="DY2714" s="9"/>
      <c r="DZ2714" s="17"/>
      <c r="EA2714" s="6"/>
      <c r="EB2714" s="6"/>
      <c r="EC2714" s="6"/>
      <c r="ED2714" s="6"/>
      <c r="EE2714" s="6"/>
      <c r="EF2714" s="6"/>
      <c r="EG2714" s="6"/>
      <c r="EH2714" s="6"/>
      <c r="EI2714" s="6"/>
      <c r="EJ2714" s="17"/>
    </row>
    <row r="2715" spans="119:140" x14ac:dyDescent="0.2">
      <c r="DO2715" s="6"/>
      <c r="DP2715" s="24"/>
      <c r="DQ2715" s="24"/>
      <c r="DR2715" s="6"/>
      <c r="DS2715" s="6"/>
      <c r="DT2715" s="6"/>
      <c r="DU2715" s="6"/>
      <c r="DV2715" s="17"/>
      <c r="DW2715" s="9"/>
      <c r="DX2715" s="9"/>
      <c r="DY2715" s="9"/>
      <c r="DZ2715" s="17"/>
      <c r="EA2715" s="6"/>
      <c r="EB2715" s="6"/>
      <c r="EC2715" s="6"/>
      <c r="ED2715" s="6"/>
      <c r="EE2715" s="6"/>
      <c r="EF2715" s="6"/>
      <c r="EG2715" s="6"/>
      <c r="EH2715" s="6"/>
      <c r="EI2715" s="6"/>
      <c r="EJ2715" s="17"/>
    </row>
    <row r="2716" spans="119:140" x14ac:dyDescent="0.2">
      <c r="DO2716" s="6"/>
      <c r="DP2716" s="24"/>
      <c r="DQ2716" s="24"/>
      <c r="DR2716" s="6"/>
      <c r="DS2716" s="6"/>
      <c r="DT2716" s="6"/>
      <c r="DU2716" s="6"/>
      <c r="DV2716" s="17"/>
      <c r="DW2716" s="9"/>
      <c r="DX2716" s="9"/>
      <c r="DY2716" s="9"/>
      <c r="DZ2716" s="17"/>
      <c r="EA2716" s="6"/>
      <c r="EB2716" s="6"/>
      <c r="EC2716" s="6"/>
      <c r="ED2716" s="6"/>
      <c r="EE2716" s="6"/>
      <c r="EF2716" s="6"/>
      <c r="EG2716" s="6"/>
      <c r="EH2716" s="6"/>
      <c r="EI2716" s="6"/>
      <c r="EJ2716" s="17"/>
    </row>
    <row r="2717" spans="119:140" x14ac:dyDescent="0.2">
      <c r="DO2717" s="6"/>
      <c r="DP2717" s="24"/>
      <c r="DQ2717" s="24"/>
      <c r="DR2717" s="6"/>
      <c r="DS2717" s="6"/>
      <c r="DT2717" s="6"/>
      <c r="DU2717" s="6"/>
      <c r="DV2717" s="17"/>
      <c r="DW2717" s="9"/>
      <c r="DX2717" s="9"/>
      <c r="DY2717" s="9"/>
      <c r="DZ2717" s="17"/>
      <c r="EA2717" s="6"/>
      <c r="EB2717" s="6"/>
      <c r="EC2717" s="6"/>
      <c r="ED2717" s="6"/>
      <c r="EE2717" s="6"/>
      <c r="EF2717" s="6"/>
      <c r="EG2717" s="6"/>
      <c r="EH2717" s="6"/>
      <c r="EI2717" s="6"/>
      <c r="EJ2717" s="17"/>
    </row>
    <row r="2718" spans="119:140" x14ac:dyDescent="0.2">
      <c r="DO2718" s="6"/>
      <c r="DP2718" s="24"/>
      <c r="DQ2718" s="24"/>
      <c r="DR2718" s="6"/>
      <c r="DS2718" s="6"/>
      <c r="DT2718" s="6"/>
      <c r="DU2718" s="6"/>
      <c r="DV2718" s="17"/>
      <c r="DW2718" s="9"/>
      <c r="DX2718" s="9"/>
      <c r="DY2718" s="9"/>
      <c r="DZ2718" s="17"/>
      <c r="EA2718" s="6"/>
      <c r="EB2718" s="6"/>
      <c r="EC2718" s="6"/>
      <c r="ED2718" s="6"/>
      <c r="EE2718" s="6"/>
      <c r="EF2718" s="6"/>
      <c r="EG2718" s="6"/>
      <c r="EH2718" s="6"/>
      <c r="EI2718" s="6"/>
      <c r="EJ2718" s="17"/>
    </row>
    <row r="2719" spans="119:140" x14ac:dyDescent="0.2">
      <c r="DO2719" s="6"/>
      <c r="DP2719" s="24"/>
      <c r="DQ2719" s="24"/>
      <c r="DR2719" s="6"/>
      <c r="DS2719" s="6"/>
      <c r="DT2719" s="6"/>
      <c r="DU2719" s="6"/>
      <c r="DV2719" s="17"/>
      <c r="DW2719" s="9"/>
      <c r="DX2719" s="9"/>
      <c r="DY2719" s="9"/>
      <c r="DZ2719" s="17"/>
      <c r="EA2719" s="6"/>
      <c r="EB2719" s="6"/>
      <c r="EC2719" s="6"/>
      <c r="ED2719" s="6"/>
      <c r="EE2719" s="6"/>
      <c r="EF2719" s="6"/>
      <c r="EG2719" s="6"/>
      <c r="EH2719" s="6"/>
      <c r="EI2719" s="6"/>
      <c r="EJ2719" s="17"/>
    </row>
    <row r="2720" spans="119:140" x14ac:dyDescent="0.2">
      <c r="DO2720" s="6"/>
      <c r="DP2720" s="24"/>
      <c r="DQ2720" s="24"/>
      <c r="DR2720" s="6"/>
      <c r="DS2720" s="6"/>
      <c r="DT2720" s="6"/>
      <c r="DU2720" s="6"/>
      <c r="DV2720" s="17"/>
      <c r="DW2720" s="9"/>
      <c r="DX2720" s="9"/>
      <c r="DY2720" s="9"/>
      <c r="DZ2720" s="17"/>
      <c r="EA2720" s="6"/>
      <c r="EB2720" s="6"/>
      <c r="EC2720" s="6"/>
      <c r="ED2720" s="6"/>
      <c r="EE2720" s="6"/>
      <c r="EF2720" s="6"/>
      <c r="EG2720" s="6"/>
      <c r="EH2720" s="6"/>
      <c r="EI2720" s="6"/>
      <c r="EJ2720" s="17"/>
    </row>
    <row r="2721" spans="119:140" x14ac:dyDescent="0.2">
      <c r="DO2721" s="6"/>
      <c r="DP2721" s="24"/>
      <c r="DQ2721" s="24"/>
      <c r="DR2721" s="6"/>
      <c r="DS2721" s="6"/>
      <c r="DT2721" s="6"/>
      <c r="DU2721" s="6"/>
      <c r="DV2721" s="17"/>
      <c r="DW2721" s="9"/>
      <c r="DX2721" s="9"/>
      <c r="DY2721" s="9"/>
      <c r="DZ2721" s="17"/>
      <c r="EA2721" s="6"/>
      <c r="EB2721" s="6"/>
      <c r="EC2721" s="6"/>
      <c r="ED2721" s="6"/>
      <c r="EE2721" s="6"/>
      <c r="EF2721" s="6"/>
      <c r="EG2721" s="6"/>
      <c r="EH2721" s="6"/>
      <c r="EI2721" s="6"/>
      <c r="EJ2721" s="17"/>
    </row>
    <row r="2722" spans="119:140" x14ac:dyDescent="0.2">
      <c r="DO2722" s="6"/>
      <c r="DP2722" s="24"/>
      <c r="DQ2722" s="24"/>
      <c r="DR2722" s="6"/>
      <c r="DS2722" s="6"/>
      <c r="DT2722" s="6"/>
      <c r="DU2722" s="6"/>
      <c r="DV2722" s="17"/>
      <c r="DW2722" s="9"/>
      <c r="DX2722" s="9"/>
      <c r="DY2722" s="9"/>
      <c r="DZ2722" s="17"/>
      <c r="EA2722" s="6"/>
      <c r="EB2722" s="6"/>
      <c r="EC2722" s="6"/>
      <c r="ED2722" s="6"/>
      <c r="EE2722" s="6"/>
      <c r="EF2722" s="6"/>
      <c r="EG2722" s="6"/>
      <c r="EH2722" s="6"/>
      <c r="EI2722" s="6"/>
      <c r="EJ2722" s="17"/>
    </row>
    <row r="2723" spans="119:140" x14ac:dyDescent="0.2">
      <c r="DO2723" s="6"/>
      <c r="DP2723" s="24"/>
      <c r="DQ2723" s="24"/>
      <c r="DR2723" s="6"/>
      <c r="DS2723" s="6"/>
      <c r="DT2723" s="6"/>
      <c r="DU2723" s="6"/>
      <c r="DV2723" s="17"/>
      <c r="DW2723" s="9"/>
      <c r="DX2723" s="9"/>
      <c r="DY2723" s="9"/>
      <c r="DZ2723" s="17"/>
      <c r="EA2723" s="6"/>
      <c r="EB2723" s="6"/>
      <c r="EC2723" s="6"/>
      <c r="ED2723" s="6"/>
      <c r="EE2723" s="6"/>
      <c r="EF2723" s="6"/>
      <c r="EG2723" s="6"/>
      <c r="EH2723" s="6"/>
      <c r="EI2723" s="6"/>
      <c r="EJ2723" s="17"/>
    </row>
    <row r="2724" spans="119:140" x14ac:dyDescent="0.2">
      <c r="DO2724" s="6"/>
      <c r="DP2724" s="24"/>
      <c r="DQ2724" s="24"/>
      <c r="DR2724" s="6"/>
      <c r="DS2724" s="6"/>
      <c r="DT2724" s="6"/>
      <c r="DU2724" s="6"/>
      <c r="DV2724" s="17"/>
      <c r="DW2724" s="9"/>
      <c r="DX2724" s="9"/>
      <c r="DY2724" s="9"/>
      <c r="DZ2724" s="17"/>
      <c r="EA2724" s="6"/>
      <c r="EB2724" s="6"/>
      <c r="EC2724" s="6"/>
      <c r="ED2724" s="6"/>
      <c r="EE2724" s="6"/>
      <c r="EF2724" s="6"/>
      <c r="EG2724" s="6"/>
      <c r="EH2724" s="6"/>
      <c r="EI2724" s="6"/>
      <c r="EJ2724" s="17"/>
    </row>
    <row r="2725" spans="119:140" x14ac:dyDescent="0.2">
      <c r="DO2725" s="6"/>
      <c r="DP2725" s="24"/>
      <c r="DQ2725" s="24"/>
      <c r="DR2725" s="6"/>
      <c r="DS2725" s="6"/>
      <c r="DT2725" s="6"/>
      <c r="DU2725" s="6"/>
      <c r="DV2725" s="17"/>
      <c r="DW2725" s="9"/>
      <c r="DX2725" s="9"/>
      <c r="DY2725" s="9"/>
      <c r="DZ2725" s="17"/>
      <c r="EA2725" s="6"/>
      <c r="EB2725" s="6"/>
      <c r="EC2725" s="6"/>
      <c r="ED2725" s="6"/>
      <c r="EE2725" s="6"/>
      <c r="EF2725" s="6"/>
      <c r="EG2725" s="6"/>
      <c r="EH2725" s="6"/>
      <c r="EI2725" s="6"/>
      <c r="EJ2725" s="17"/>
    </row>
    <row r="2726" spans="119:140" x14ac:dyDescent="0.2">
      <c r="DO2726" s="6"/>
      <c r="DP2726" s="24"/>
      <c r="DQ2726" s="24"/>
      <c r="DR2726" s="6"/>
      <c r="DS2726" s="6"/>
      <c r="DT2726" s="6"/>
      <c r="DU2726" s="6"/>
      <c r="DV2726" s="17"/>
      <c r="DW2726" s="9"/>
      <c r="DX2726" s="9"/>
      <c r="DY2726" s="9"/>
      <c r="DZ2726" s="17"/>
      <c r="EA2726" s="6"/>
      <c r="EB2726" s="6"/>
      <c r="EC2726" s="6"/>
      <c r="ED2726" s="6"/>
      <c r="EE2726" s="6"/>
      <c r="EF2726" s="6"/>
      <c r="EG2726" s="6"/>
      <c r="EH2726" s="6"/>
      <c r="EI2726" s="6"/>
      <c r="EJ2726" s="17"/>
    </row>
    <row r="2727" spans="119:140" x14ac:dyDescent="0.2">
      <c r="DO2727" s="6"/>
      <c r="DP2727" s="24"/>
      <c r="DQ2727" s="24"/>
      <c r="DR2727" s="6"/>
      <c r="DS2727" s="6"/>
      <c r="DT2727" s="6"/>
      <c r="DU2727" s="6"/>
      <c r="DV2727" s="17"/>
      <c r="DW2727" s="9"/>
      <c r="DX2727" s="9"/>
      <c r="DY2727" s="9"/>
      <c r="DZ2727" s="17"/>
      <c r="EA2727" s="6"/>
      <c r="EB2727" s="6"/>
      <c r="EC2727" s="6"/>
      <c r="ED2727" s="6"/>
      <c r="EE2727" s="6"/>
      <c r="EF2727" s="6"/>
      <c r="EG2727" s="6"/>
      <c r="EH2727" s="6"/>
      <c r="EI2727" s="6"/>
      <c r="EJ2727" s="17"/>
    </row>
    <row r="2728" spans="119:140" x14ac:dyDescent="0.2">
      <c r="DO2728" s="6"/>
      <c r="DP2728" s="24"/>
      <c r="DQ2728" s="24"/>
      <c r="DR2728" s="6"/>
      <c r="DS2728" s="6"/>
      <c r="DT2728" s="6"/>
      <c r="DU2728" s="6"/>
      <c r="DV2728" s="17"/>
      <c r="DW2728" s="9"/>
      <c r="DX2728" s="9"/>
      <c r="DY2728" s="9"/>
      <c r="DZ2728" s="17"/>
      <c r="EA2728" s="6"/>
      <c r="EB2728" s="6"/>
      <c r="EC2728" s="6"/>
      <c r="ED2728" s="6"/>
      <c r="EE2728" s="6"/>
      <c r="EF2728" s="6"/>
      <c r="EG2728" s="6"/>
      <c r="EH2728" s="6"/>
      <c r="EI2728" s="6"/>
      <c r="EJ2728" s="17"/>
    </row>
    <row r="2729" spans="119:140" x14ac:dyDescent="0.2">
      <c r="DO2729" s="6"/>
      <c r="DP2729" s="24"/>
      <c r="DQ2729" s="24"/>
      <c r="DR2729" s="6"/>
      <c r="DS2729" s="6"/>
      <c r="DT2729" s="6"/>
      <c r="DU2729" s="6"/>
      <c r="DV2729" s="17"/>
      <c r="DW2729" s="9"/>
      <c r="DX2729" s="9"/>
      <c r="DY2729" s="9"/>
      <c r="DZ2729" s="17"/>
      <c r="EA2729" s="6"/>
      <c r="EB2729" s="6"/>
      <c r="EC2729" s="6"/>
      <c r="ED2729" s="6"/>
      <c r="EE2729" s="6"/>
      <c r="EF2729" s="6"/>
      <c r="EG2729" s="6"/>
      <c r="EH2729" s="6"/>
      <c r="EI2729" s="6"/>
      <c r="EJ2729" s="17"/>
    </row>
    <row r="2730" spans="119:140" x14ac:dyDescent="0.2">
      <c r="DO2730" s="6"/>
      <c r="DP2730" s="24"/>
      <c r="DQ2730" s="24"/>
      <c r="DR2730" s="6"/>
      <c r="DS2730" s="6"/>
      <c r="DT2730" s="6"/>
      <c r="DU2730" s="6"/>
      <c r="DV2730" s="17"/>
      <c r="DW2730" s="9"/>
      <c r="DX2730" s="9"/>
      <c r="DY2730" s="9"/>
      <c r="DZ2730" s="17"/>
      <c r="EA2730" s="6"/>
      <c r="EB2730" s="6"/>
      <c r="EC2730" s="6"/>
      <c r="ED2730" s="6"/>
      <c r="EE2730" s="6"/>
      <c r="EF2730" s="6"/>
      <c r="EG2730" s="6"/>
      <c r="EH2730" s="6"/>
      <c r="EI2730" s="6"/>
      <c r="EJ2730" s="17"/>
    </row>
    <row r="2731" spans="119:140" x14ac:dyDescent="0.2">
      <c r="DO2731" s="6"/>
      <c r="DP2731" s="24"/>
      <c r="DQ2731" s="24"/>
      <c r="DR2731" s="6"/>
      <c r="DS2731" s="6"/>
      <c r="DT2731" s="6"/>
      <c r="DU2731" s="6"/>
      <c r="DV2731" s="17"/>
      <c r="DW2731" s="9"/>
      <c r="DX2731" s="9"/>
      <c r="DY2731" s="9"/>
      <c r="DZ2731" s="17"/>
      <c r="EA2731" s="6"/>
      <c r="EB2731" s="6"/>
      <c r="EC2731" s="6"/>
      <c r="ED2731" s="6"/>
      <c r="EE2731" s="6"/>
      <c r="EF2731" s="6"/>
      <c r="EG2731" s="6"/>
      <c r="EH2731" s="6"/>
      <c r="EI2731" s="6"/>
      <c r="EJ2731" s="17"/>
    </row>
    <row r="2732" spans="119:140" x14ac:dyDescent="0.2">
      <c r="DO2732" s="6"/>
      <c r="DP2732" s="24"/>
      <c r="DQ2732" s="24"/>
      <c r="DR2732" s="6"/>
      <c r="DS2732" s="6"/>
      <c r="DT2732" s="6"/>
      <c r="DU2732" s="6"/>
      <c r="DV2732" s="17"/>
      <c r="DW2732" s="9"/>
      <c r="DX2732" s="9"/>
      <c r="DY2732" s="9"/>
      <c r="DZ2732" s="17"/>
      <c r="EA2732" s="6"/>
      <c r="EB2732" s="6"/>
      <c r="EC2732" s="6"/>
      <c r="ED2732" s="6"/>
      <c r="EE2732" s="6"/>
      <c r="EF2732" s="6"/>
      <c r="EG2732" s="6"/>
      <c r="EH2732" s="6"/>
      <c r="EI2732" s="6"/>
      <c r="EJ2732" s="17"/>
    </row>
    <row r="2733" spans="119:140" x14ac:dyDescent="0.2">
      <c r="DO2733" s="6"/>
      <c r="DP2733" s="24"/>
      <c r="DQ2733" s="24"/>
      <c r="DR2733" s="6"/>
      <c r="DS2733" s="6"/>
      <c r="DT2733" s="6"/>
      <c r="DU2733" s="6"/>
      <c r="DV2733" s="17"/>
      <c r="DW2733" s="9"/>
      <c r="DX2733" s="9"/>
      <c r="DY2733" s="9"/>
      <c r="DZ2733" s="17"/>
      <c r="EA2733" s="6"/>
      <c r="EB2733" s="6"/>
      <c r="EC2733" s="6"/>
      <c r="ED2733" s="6"/>
      <c r="EE2733" s="6"/>
      <c r="EF2733" s="6"/>
      <c r="EG2733" s="6"/>
      <c r="EH2733" s="6"/>
      <c r="EI2733" s="6"/>
      <c r="EJ2733" s="17"/>
    </row>
    <row r="2734" spans="119:140" x14ac:dyDescent="0.2">
      <c r="DO2734" s="6"/>
      <c r="DP2734" s="24"/>
      <c r="DQ2734" s="24"/>
      <c r="DR2734" s="6"/>
      <c r="DS2734" s="6"/>
      <c r="DT2734" s="6"/>
      <c r="DU2734" s="6"/>
      <c r="DV2734" s="17"/>
      <c r="DW2734" s="9"/>
      <c r="DX2734" s="9"/>
      <c r="DY2734" s="9"/>
      <c r="DZ2734" s="17"/>
      <c r="EA2734" s="6"/>
      <c r="EB2734" s="6"/>
      <c r="EC2734" s="6"/>
      <c r="ED2734" s="6"/>
      <c r="EE2734" s="6"/>
      <c r="EF2734" s="6"/>
      <c r="EG2734" s="6"/>
      <c r="EH2734" s="6"/>
      <c r="EI2734" s="6"/>
      <c r="EJ2734" s="17"/>
    </row>
    <row r="2735" spans="119:140" x14ac:dyDescent="0.2">
      <c r="DO2735" s="6"/>
      <c r="DP2735" s="24"/>
      <c r="DQ2735" s="24"/>
      <c r="DR2735" s="6"/>
      <c r="DS2735" s="6"/>
      <c r="DT2735" s="6"/>
      <c r="DU2735" s="6"/>
      <c r="DV2735" s="17"/>
      <c r="DW2735" s="9"/>
      <c r="DX2735" s="9"/>
      <c r="DY2735" s="9"/>
      <c r="DZ2735" s="17"/>
      <c r="EA2735" s="6"/>
      <c r="EB2735" s="6"/>
      <c r="EC2735" s="6"/>
      <c r="ED2735" s="6"/>
      <c r="EE2735" s="6"/>
      <c r="EF2735" s="6"/>
      <c r="EG2735" s="6"/>
      <c r="EH2735" s="6"/>
      <c r="EI2735" s="6"/>
      <c r="EJ2735" s="17"/>
    </row>
    <row r="2736" spans="119:140" x14ac:dyDescent="0.2">
      <c r="DO2736" s="6"/>
      <c r="DP2736" s="24"/>
      <c r="DQ2736" s="24"/>
      <c r="DR2736" s="6"/>
      <c r="DS2736" s="6"/>
      <c r="DT2736" s="6"/>
      <c r="DU2736" s="6"/>
      <c r="DV2736" s="17"/>
      <c r="DW2736" s="9"/>
      <c r="DX2736" s="9"/>
      <c r="DY2736" s="9"/>
      <c r="DZ2736" s="17"/>
      <c r="EA2736" s="6"/>
      <c r="EB2736" s="6"/>
      <c r="EC2736" s="6"/>
      <c r="ED2736" s="6"/>
      <c r="EE2736" s="6"/>
      <c r="EF2736" s="6"/>
      <c r="EG2736" s="6"/>
      <c r="EH2736" s="6"/>
      <c r="EI2736" s="6"/>
      <c r="EJ2736" s="17"/>
    </row>
    <row r="2737" spans="119:140" x14ac:dyDescent="0.2">
      <c r="DO2737" s="6"/>
      <c r="DP2737" s="24"/>
      <c r="DQ2737" s="24"/>
      <c r="DR2737" s="6"/>
      <c r="DS2737" s="6"/>
      <c r="DT2737" s="6"/>
      <c r="DU2737" s="6"/>
      <c r="DV2737" s="17"/>
      <c r="DW2737" s="9"/>
      <c r="DX2737" s="9"/>
      <c r="DY2737" s="9"/>
      <c r="DZ2737" s="17"/>
      <c r="EA2737" s="6"/>
      <c r="EB2737" s="6"/>
      <c r="EC2737" s="6"/>
      <c r="ED2737" s="6"/>
      <c r="EE2737" s="6"/>
      <c r="EF2737" s="6"/>
      <c r="EG2737" s="6"/>
      <c r="EH2737" s="6"/>
      <c r="EI2737" s="6"/>
      <c r="EJ2737" s="17"/>
    </row>
    <row r="2738" spans="119:140" x14ac:dyDescent="0.2">
      <c r="DO2738" s="6"/>
      <c r="DP2738" s="24"/>
      <c r="DQ2738" s="24"/>
      <c r="DR2738" s="6"/>
      <c r="DS2738" s="6"/>
      <c r="DT2738" s="6"/>
      <c r="DU2738" s="6"/>
      <c r="DV2738" s="17"/>
      <c r="DW2738" s="9"/>
      <c r="DX2738" s="9"/>
      <c r="DY2738" s="9"/>
      <c r="DZ2738" s="17"/>
      <c r="EA2738" s="6"/>
      <c r="EB2738" s="6"/>
      <c r="EC2738" s="6"/>
      <c r="ED2738" s="6"/>
      <c r="EE2738" s="6"/>
      <c r="EF2738" s="6"/>
      <c r="EG2738" s="6"/>
      <c r="EH2738" s="6"/>
      <c r="EI2738" s="6"/>
      <c r="EJ2738" s="17"/>
    </row>
    <row r="2739" spans="119:140" x14ac:dyDescent="0.2">
      <c r="DO2739" s="6"/>
      <c r="DP2739" s="24"/>
      <c r="DQ2739" s="24"/>
      <c r="DR2739" s="6"/>
      <c r="DS2739" s="6"/>
      <c r="DT2739" s="6"/>
      <c r="DU2739" s="6"/>
      <c r="DV2739" s="17"/>
      <c r="DW2739" s="9"/>
      <c r="DX2739" s="9"/>
      <c r="DY2739" s="9"/>
      <c r="DZ2739" s="17"/>
      <c r="EA2739" s="6"/>
      <c r="EB2739" s="6"/>
      <c r="EC2739" s="6"/>
      <c r="ED2739" s="6"/>
      <c r="EE2739" s="6"/>
      <c r="EF2739" s="6"/>
      <c r="EG2739" s="6"/>
      <c r="EH2739" s="6"/>
      <c r="EI2739" s="6"/>
      <c r="EJ2739" s="17"/>
    </row>
    <row r="2740" spans="119:140" x14ac:dyDescent="0.2">
      <c r="DO2740" s="6"/>
      <c r="DP2740" s="24"/>
      <c r="DQ2740" s="24"/>
      <c r="DR2740" s="6"/>
      <c r="DS2740" s="6"/>
      <c r="DT2740" s="6"/>
      <c r="DU2740" s="6"/>
      <c r="DV2740" s="17"/>
      <c r="DW2740" s="9"/>
      <c r="DX2740" s="9"/>
      <c r="DY2740" s="9"/>
      <c r="DZ2740" s="17"/>
      <c r="EA2740" s="6"/>
      <c r="EB2740" s="6"/>
      <c r="EC2740" s="6"/>
      <c r="ED2740" s="6"/>
      <c r="EE2740" s="6"/>
      <c r="EF2740" s="6"/>
      <c r="EG2740" s="6"/>
      <c r="EH2740" s="6"/>
      <c r="EI2740" s="6"/>
      <c r="EJ2740" s="17"/>
    </row>
    <row r="2741" spans="119:140" x14ac:dyDescent="0.2">
      <c r="DO2741" s="6"/>
      <c r="DP2741" s="24"/>
      <c r="DQ2741" s="24"/>
      <c r="DR2741" s="6"/>
      <c r="DS2741" s="6"/>
      <c r="DT2741" s="6"/>
      <c r="DU2741" s="6"/>
      <c r="DV2741" s="17"/>
      <c r="DW2741" s="9"/>
      <c r="DX2741" s="9"/>
      <c r="DY2741" s="9"/>
      <c r="DZ2741" s="17"/>
      <c r="EA2741" s="6"/>
      <c r="EB2741" s="6"/>
      <c r="EC2741" s="6"/>
      <c r="ED2741" s="6"/>
      <c r="EE2741" s="6"/>
      <c r="EF2741" s="6"/>
      <c r="EG2741" s="6"/>
      <c r="EH2741" s="6"/>
      <c r="EI2741" s="6"/>
      <c r="EJ2741" s="17"/>
    </row>
    <row r="2742" spans="119:140" x14ac:dyDescent="0.2">
      <c r="DO2742" s="6"/>
      <c r="DP2742" s="24"/>
      <c r="DQ2742" s="24"/>
      <c r="DR2742" s="6"/>
      <c r="DS2742" s="6"/>
      <c r="DT2742" s="6"/>
      <c r="DU2742" s="6"/>
      <c r="DV2742" s="17"/>
      <c r="DW2742" s="9"/>
      <c r="DX2742" s="9"/>
      <c r="DY2742" s="9"/>
      <c r="DZ2742" s="17"/>
      <c r="EA2742" s="6"/>
      <c r="EB2742" s="6"/>
      <c r="EC2742" s="6"/>
      <c r="ED2742" s="6"/>
      <c r="EE2742" s="6"/>
      <c r="EF2742" s="6"/>
      <c r="EG2742" s="6"/>
      <c r="EH2742" s="6"/>
      <c r="EI2742" s="6"/>
      <c r="EJ2742" s="17"/>
    </row>
    <row r="2743" spans="119:140" x14ac:dyDescent="0.2">
      <c r="DO2743" s="6"/>
      <c r="DP2743" s="24"/>
      <c r="DQ2743" s="24"/>
      <c r="DR2743" s="6"/>
      <c r="DS2743" s="6"/>
      <c r="DT2743" s="6"/>
      <c r="DU2743" s="6"/>
      <c r="DV2743" s="17"/>
      <c r="DW2743" s="9"/>
      <c r="DX2743" s="9"/>
      <c r="DY2743" s="9"/>
      <c r="DZ2743" s="17"/>
      <c r="EA2743" s="6"/>
      <c r="EB2743" s="6"/>
      <c r="EC2743" s="6"/>
      <c r="ED2743" s="6"/>
      <c r="EE2743" s="6"/>
      <c r="EF2743" s="6"/>
      <c r="EG2743" s="6"/>
      <c r="EH2743" s="6"/>
      <c r="EI2743" s="6"/>
      <c r="EJ2743" s="17"/>
    </row>
    <row r="2744" spans="119:140" x14ac:dyDescent="0.2">
      <c r="DO2744" s="6"/>
      <c r="DP2744" s="24"/>
      <c r="DQ2744" s="24"/>
      <c r="DR2744" s="6"/>
      <c r="DS2744" s="6"/>
      <c r="DT2744" s="6"/>
      <c r="DU2744" s="6"/>
      <c r="DV2744" s="17"/>
      <c r="DW2744" s="9"/>
      <c r="DX2744" s="9"/>
      <c r="DY2744" s="9"/>
      <c r="DZ2744" s="17"/>
      <c r="EA2744" s="6"/>
      <c r="EB2744" s="6"/>
      <c r="EC2744" s="6"/>
      <c r="ED2744" s="6"/>
      <c r="EE2744" s="6"/>
      <c r="EF2744" s="6"/>
      <c r="EG2744" s="6"/>
      <c r="EH2744" s="6"/>
      <c r="EI2744" s="6"/>
      <c r="EJ2744" s="17"/>
    </row>
    <row r="2745" spans="119:140" x14ac:dyDescent="0.2">
      <c r="DO2745" s="6"/>
      <c r="DP2745" s="24"/>
      <c r="DQ2745" s="24"/>
      <c r="DR2745" s="6"/>
      <c r="DS2745" s="6"/>
      <c r="DT2745" s="6"/>
      <c r="DU2745" s="6"/>
      <c r="DV2745" s="17"/>
      <c r="DW2745" s="9"/>
      <c r="DX2745" s="9"/>
      <c r="DY2745" s="9"/>
      <c r="DZ2745" s="17"/>
      <c r="EA2745" s="6"/>
      <c r="EB2745" s="6"/>
      <c r="EC2745" s="6"/>
      <c r="ED2745" s="6"/>
      <c r="EE2745" s="6"/>
      <c r="EF2745" s="6"/>
      <c r="EG2745" s="6"/>
      <c r="EH2745" s="6"/>
      <c r="EI2745" s="6"/>
      <c r="EJ2745" s="17"/>
    </row>
    <row r="2746" spans="119:140" x14ac:dyDescent="0.2">
      <c r="DO2746" s="6"/>
      <c r="DP2746" s="24"/>
      <c r="DQ2746" s="24"/>
      <c r="DR2746" s="6"/>
      <c r="DS2746" s="6"/>
      <c r="DT2746" s="6"/>
      <c r="DU2746" s="6"/>
      <c r="DV2746" s="17"/>
      <c r="DW2746" s="9"/>
      <c r="DX2746" s="9"/>
      <c r="DY2746" s="9"/>
      <c r="DZ2746" s="17"/>
      <c r="EA2746" s="6"/>
      <c r="EB2746" s="6"/>
      <c r="EC2746" s="6"/>
      <c r="ED2746" s="6"/>
      <c r="EE2746" s="6"/>
      <c r="EF2746" s="6"/>
      <c r="EG2746" s="6"/>
      <c r="EH2746" s="6"/>
      <c r="EI2746" s="6"/>
      <c r="EJ2746" s="17"/>
    </row>
    <row r="2747" spans="119:140" x14ac:dyDescent="0.2">
      <c r="DO2747" s="6"/>
      <c r="DP2747" s="24"/>
      <c r="DQ2747" s="24"/>
      <c r="DR2747" s="6"/>
      <c r="DS2747" s="6"/>
      <c r="DT2747" s="6"/>
      <c r="DU2747" s="6"/>
      <c r="DV2747" s="17"/>
      <c r="DW2747" s="9"/>
      <c r="DX2747" s="9"/>
      <c r="DY2747" s="9"/>
      <c r="DZ2747" s="17"/>
      <c r="EA2747" s="6"/>
      <c r="EB2747" s="6"/>
      <c r="EC2747" s="6"/>
      <c r="ED2747" s="6"/>
      <c r="EE2747" s="6"/>
      <c r="EF2747" s="6"/>
      <c r="EG2747" s="6"/>
      <c r="EH2747" s="6"/>
      <c r="EI2747" s="6"/>
      <c r="EJ2747" s="17"/>
    </row>
    <row r="2748" spans="119:140" x14ac:dyDescent="0.2">
      <c r="DO2748" s="6"/>
      <c r="DP2748" s="24"/>
      <c r="DQ2748" s="24"/>
      <c r="DR2748" s="6"/>
      <c r="DS2748" s="6"/>
      <c r="DT2748" s="6"/>
      <c r="DU2748" s="6"/>
      <c r="DV2748" s="17"/>
      <c r="DW2748" s="9"/>
      <c r="DX2748" s="9"/>
      <c r="DY2748" s="9"/>
      <c r="DZ2748" s="17"/>
      <c r="EA2748" s="6"/>
      <c r="EB2748" s="6"/>
      <c r="EC2748" s="6"/>
      <c r="ED2748" s="6"/>
      <c r="EE2748" s="6"/>
      <c r="EF2748" s="6"/>
      <c r="EG2748" s="6"/>
      <c r="EH2748" s="6"/>
      <c r="EI2748" s="6"/>
      <c r="EJ2748" s="17"/>
    </row>
    <row r="2749" spans="119:140" x14ac:dyDescent="0.2">
      <c r="DO2749" s="6"/>
      <c r="DP2749" s="24"/>
      <c r="DQ2749" s="24"/>
      <c r="DR2749" s="6"/>
      <c r="DS2749" s="6"/>
      <c r="DT2749" s="6"/>
      <c r="DU2749" s="6"/>
      <c r="DV2749" s="17"/>
      <c r="DW2749" s="9"/>
      <c r="DX2749" s="9"/>
      <c r="DY2749" s="9"/>
      <c r="DZ2749" s="17"/>
      <c r="EA2749" s="6"/>
      <c r="EB2749" s="6"/>
      <c r="EC2749" s="6"/>
      <c r="ED2749" s="6"/>
      <c r="EE2749" s="6"/>
      <c r="EF2749" s="6"/>
      <c r="EG2749" s="6"/>
      <c r="EH2749" s="6"/>
      <c r="EI2749" s="6"/>
      <c r="EJ2749" s="17"/>
    </row>
    <row r="2750" spans="119:140" x14ac:dyDescent="0.2">
      <c r="DO2750" s="6"/>
      <c r="DP2750" s="24"/>
      <c r="DQ2750" s="24"/>
      <c r="DR2750" s="6"/>
      <c r="DS2750" s="6"/>
      <c r="DT2750" s="6"/>
      <c r="DU2750" s="6"/>
      <c r="DV2750" s="17"/>
      <c r="DW2750" s="9"/>
      <c r="DX2750" s="9"/>
      <c r="DY2750" s="9"/>
      <c r="DZ2750" s="17"/>
      <c r="EA2750" s="6"/>
      <c r="EB2750" s="6"/>
      <c r="EC2750" s="6"/>
      <c r="ED2750" s="6"/>
      <c r="EE2750" s="6"/>
      <c r="EF2750" s="6"/>
      <c r="EG2750" s="6"/>
      <c r="EH2750" s="6"/>
      <c r="EI2750" s="6"/>
      <c r="EJ2750" s="17"/>
    </row>
    <row r="2751" spans="119:140" x14ac:dyDescent="0.2">
      <c r="DO2751" s="6"/>
      <c r="DP2751" s="24"/>
      <c r="DQ2751" s="24"/>
      <c r="DR2751" s="6"/>
      <c r="DS2751" s="6"/>
      <c r="DT2751" s="6"/>
      <c r="DU2751" s="6"/>
      <c r="DV2751" s="17"/>
      <c r="DW2751" s="9"/>
      <c r="DX2751" s="9"/>
      <c r="DY2751" s="9"/>
      <c r="DZ2751" s="17"/>
      <c r="EA2751" s="6"/>
      <c r="EB2751" s="6"/>
      <c r="EC2751" s="6"/>
      <c r="ED2751" s="6"/>
      <c r="EE2751" s="6"/>
      <c r="EF2751" s="6"/>
      <c r="EG2751" s="6"/>
      <c r="EH2751" s="6"/>
      <c r="EI2751" s="6"/>
      <c r="EJ2751" s="17"/>
    </row>
    <row r="2752" spans="119:140" x14ac:dyDescent="0.2">
      <c r="DO2752" s="6"/>
      <c r="DP2752" s="24"/>
      <c r="DQ2752" s="24"/>
      <c r="DR2752" s="6"/>
      <c r="DS2752" s="6"/>
      <c r="DT2752" s="6"/>
      <c r="DU2752" s="6"/>
      <c r="DV2752" s="17"/>
      <c r="DW2752" s="9"/>
      <c r="DX2752" s="9"/>
      <c r="DY2752" s="9"/>
      <c r="DZ2752" s="17"/>
      <c r="EA2752" s="6"/>
      <c r="EB2752" s="6"/>
      <c r="EC2752" s="6"/>
      <c r="ED2752" s="6"/>
      <c r="EE2752" s="6"/>
      <c r="EF2752" s="6"/>
      <c r="EG2752" s="6"/>
      <c r="EH2752" s="6"/>
      <c r="EI2752" s="6"/>
      <c r="EJ2752" s="17"/>
    </row>
    <row r="2753" spans="119:140" x14ac:dyDescent="0.2">
      <c r="DO2753" s="6"/>
      <c r="DP2753" s="24"/>
      <c r="DQ2753" s="24"/>
      <c r="DR2753" s="6"/>
      <c r="DS2753" s="6"/>
      <c r="DT2753" s="6"/>
      <c r="DU2753" s="6"/>
      <c r="DV2753" s="17"/>
      <c r="DW2753" s="9"/>
      <c r="DX2753" s="9"/>
      <c r="DY2753" s="9"/>
      <c r="DZ2753" s="17"/>
      <c r="EA2753" s="6"/>
      <c r="EB2753" s="6"/>
      <c r="EC2753" s="6"/>
      <c r="ED2753" s="6"/>
      <c r="EE2753" s="6"/>
      <c r="EF2753" s="6"/>
      <c r="EG2753" s="6"/>
      <c r="EH2753" s="6"/>
      <c r="EI2753" s="6"/>
      <c r="EJ2753" s="17"/>
    </row>
    <row r="2754" spans="119:140" x14ac:dyDescent="0.2">
      <c r="DO2754" s="6"/>
      <c r="DP2754" s="24"/>
      <c r="DQ2754" s="24"/>
      <c r="DR2754" s="6"/>
      <c r="DS2754" s="6"/>
      <c r="DT2754" s="6"/>
      <c r="DU2754" s="6"/>
      <c r="DV2754" s="17"/>
      <c r="DW2754" s="9"/>
      <c r="DX2754" s="9"/>
      <c r="DY2754" s="9"/>
      <c r="DZ2754" s="17"/>
      <c r="EA2754" s="6"/>
      <c r="EB2754" s="6"/>
      <c r="EC2754" s="6"/>
      <c r="ED2754" s="6"/>
      <c r="EE2754" s="6"/>
      <c r="EF2754" s="6"/>
      <c r="EG2754" s="6"/>
      <c r="EH2754" s="6"/>
      <c r="EI2754" s="6"/>
      <c r="EJ2754" s="17"/>
    </row>
    <row r="2755" spans="119:140" x14ac:dyDescent="0.2">
      <c r="DO2755" s="6"/>
      <c r="DP2755" s="24"/>
      <c r="DQ2755" s="24"/>
      <c r="DR2755" s="6"/>
      <c r="DS2755" s="6"/>
      <c r="DT2755" s="6"/>
      <c r="DU2755" s="6"/>
      <c r="DV2755" s="17"/>
      <c r="DW2755" s="9"/>
      <c r="DX2755" s="9"/>
      <c r="DY2755" s="9"/>
      <c r="DZ2755" s="17"/>
      <c r="EA2755" s="6"/>
      <c r="EB2755" s="6"/>
      <c r="EC2755" s="6"/>
      <c r="ED2755" s="6"/>
      <c r="EE2755" s="6"/>
      <c r="EF2755" s="6"/>
      <c r="EG2755" s="6"/>
      <c r="EH2755" s="6"/>
      <c r="EI2755" s="6"/>
      <c r="EJ2755" s="17"/>
    </row>
    <row r="2756" spans="119:140" x14ac:dyDescent="0.2">
      <c r="DO2756" s="6"/>
      <c r="DP2756" s="24"/>
      <c r="DQ2756" s="24"/>
      <c r="DR2756" s="6"/>
      <c r="DS2756" s="6"/>
      <c r="DT2756" s="6"/>
      <c r="DU2756" s="6"/>
      <c r="DV2756" s="17"/>
      <c r="DW2756" s="9"/>
      <c r="DX2756" s="9"/>
      <c r="DY2756" s="9"/>
      <c r="DZ2756" s="17"/>
      <c r="EA2756" s="6"/>
      <c r="EB2756" s="6"/>
      <c r="EC2756" s="6"/>
      <c r="ED2756" s="6"/>
      <c r="EE2756" s="6"/>
      <c r="EF2756" s="6"/>
      <c r="EG2756" s="6"/>
      <c r="EH2756" s="6"/>
      <c r="EI2756" s="6"/>
      <c r="EJ2756" s="17"/>
    </row>
    <row r="2757" spans="119:140" x14ac:dyDescent="0.2">
      <c r="DO2757" s="6"/>
      <c r="DP2757" s="24"/>
      <c r="DQ2757" s="24"/>
      <c r="DR2757" s="6"/>
      <c r="DS2757" s="6"/>
      <c r="DT2757" s="6"/>
      <c r="DU2757" s="6"/>
      <c r="DV2757" s="17"/>
      <c r="DW2757" s="9"/>
      <c r="DX2757" s="9"/>
      <c r="DY2757" s="9"/>
      <c r="DZ2757" s="17"/>
      <c r="EA2757" s="6"/>
      <c r="EB2757" s="6"/>
      <c r="EC2757" s="6"/>
      <c r="ED2757" s="6"/>
      <c r="EE2757" s="6"/>
      <c r="EF2757" s="6"/>
      <c r="EG2757" s="6"/>
      <c r="EH2757" s="6"/>
      <c r="EI2757" s="6"/>
      <c r="EJ2757" s="17"/>
    </row>
    <row r="2758" spans="119:140" x14ac:dyDescent="0.2">
      <c r="DO2758" s="6"/>
      <c r="DP2758" s="24"/>
      <c r="DQ2758" s="24"/>
      <c r="DR2758" s="6"/>
      <c r="DS2758" s="6"/>
      <c r="DT2758" s="6"/>
      <c r="DU2758" s="6"/>
      <c r="DV2758" s="17"/>
      <c r="DW2758" s="9"/>
      <c r="DX2758" s="9"/>
      <c r="DY2758" s="9"/>
      <c r="DZ2758" s="17"/>
      <c r="EA2758" s="6"/>
      <c r="EB2758" s="6"/>
      <c r="EC2758" s="6"/>
      <c r="ED2758" s="6"/>
      <c r="EE2758" s="6"/>
      <c r="EF2758" s="6"/>
      <c r="EG2758" s="6"/>
      <c r="EH2758" s="6"/>
      <c r="EI2758" s="6"/>
      <c r="EJ2758" s="17"/>
    </row>
    <row r="2759" spans="119:140" x14ac:dyDescent="0.2">
      <c r="DO2759" s="6"/>
      <c r="DP2759" s="24"/>
      <c r="DQ2759" s="24"/>
      <c r="DR2759" s="6"/>
      <c r="DS2759" s="6"/>
      <c r="DT2759" s="6"/>
      <c r="DU2759" s="6"/>
      <c r="DV2759" s="17"/>
      <c r="DW2759" s="9"/>
      <c r="DX2759" s="9"/>
      <c r="DY2759" s="9"/>
      <c r="DZ2759" s="17"/>
      <c r="EA2759" s="6"/>
      <c r="EB2759" s="6"/>
      <c r="EC2759" s="6"/>
      <c r="ED2759" s="6"/>
      <c r="EE2759" s="6"/>
      <c r="EF2759" s="6"/>
      <c r="EG2759" s="6"/>
      <c r="EH2759" s="6"/>
      <c r="EI2759" s="6"/>
      <c r="EJ2759" s="17"/>
    </row>
    <row r="2760" spans="119:140" x14ac:dyDescent="0.2">
      <c r="DO2760" s="6"/>
      <c r="DP2760" s="24"/>
      <c r="DQ2760" s="24"/>
      <c r="DR2760" s="6"/>
      <c r="DS2760" s="6"/>
      <c r="DT2760" s="6"/>
      <c r="DU2760" s="6"/>
      <c r="DV2760" s="17"/>
      <c r="DW2760" s="9"/>
      <c r="DX2760" s="9"/>
      <c r="DY2760" s="9"/>
      <c r="DZ2760" s="17"/>
      <c r="EA2760" s="6"/>
      <c r="EB2760" s="6"/>
      <c r="EC2760" s="6"/>
      <c r="ED2760" s="6"/>
      <c r="EE2760" s="6"/>
      <c r="EF2760" s="6"/>
      <c r="EG2760" s="6"/>
      <c r="EH2760" s="6"/>
      <c r="EI2760" s="6"/>
      <c r="EJ2760" s="17"/>
    </row>
    <row r="2761" spans="119:140" x14ac:dyDescent="0.2">
      <c r="DO2761" s="6"/>
      <c r="DP2761" s="24"/>
      <c r="DQ2761" s="24"/>
      <c r="DR2761" s="6"/>
      <c r="DS2761" s="6"/>
      <c r="DT2761" s="6"/>
      <c r="DU2761" s="6"/>
      <c r="DV2761" s="17"/>
      <c r="DW2761" s="9"/>
      <c r="DX2761" s="9"/>
      <c r="DY2761" s="9"/>
      <c r="DZ2761" s="17"/>
      <c r="EA2761" s="6"/>
      <c r="EB2761" s="6"/>
      <c r="EC2761" s="6"/>
      <c r="ED2761" s="6"/>
      <c r="EE2761" s="6"/>
      <c r="EF2761" s="6"/>
      <c r="EG2761" s="6"/>
      <c r="EH2761" s="6"/>
      <c r="EI2761" s="6"/>
      <c r="EJ2761" s="17"/>
    </row>
    <row r="2762" spans="119:140" x14ac:dyDescent="0.2">
      <c r="DO2762" s="6"/>
      <c r="DP2762" s="24"/>
      <c r="DQ2762" s="24"/>
      <c r="DR2762" s="6"/>
      <c r="DS2762" s="6"/>
      <c r="DT2762" s="6"/>
      <c r="DU2762" s="6"/>
      <c r="DV2762" s="17"/>
      <c r="DW2762" s="9"/>
      <c r="DX2762" s="9"/>
      <c r="DY2762" s="9"/>
      <c r="DZ2762" s="17"/>
      <c r="EA2762" s="6"/>
      <c r="EB2762" s="6"/>
      <c r="EC2762" s="6"/>
      <c r="ED2762" s="6"/>
      <c r="EE2762" s="6"/>
      <c r="EF2762" s="6"/>
      <c r="EG2762" s="6"/>
      <c r="EH2762" s="6"/>
      <c r="EI2762" s="6"/>
      <c r="EJ2762" s="17"/>
    </row>
    <row r="2763" spans="119:140" x14ac:dyDescent="0.2">
      <c r="DO2763" s="6"/>
      <c r="DP2763" s="24"/>
      <c r="DQ2763" s="24"/>
      <c r="DR2763" s="6"/>
      <c r="DS2763" s="6"/>
      <c r="DT2763" s="6"/>
      <c r="DU2763" s="6"/>
      <c r="DV2763" s="17"/>
      <c r="DW2763" s="9"/>
      <c r="DX2763" s="9"/>
      <c r="DY2763" s="9"/>
      <c r="DZ2763" s="17"/>
      <c r="EA2763" s="6"/>
      <c r="EB2763" s="6"/>
      <c r="EC2763" s="6"/>
      <c r="ED2763" s="6"/>
      <c r="EE2763" s="6"/>
      <c r="EF2763" s="6"/>
      <c r="EG2763" s="6"/>
      <c r="EH2763" s="6"/>
      <c r="EI2763" s="6"/>
      <c r="EJ2763" s="17"/>
    </row>
    <row r="2764" spans="119:140" x14ac:dyDescent="0.2">
      <c r="DO2764" s="6"/>
      <c r="DP2764" s="24"/>
      <c r="DQ2764" s="24"/>
      <c r="DR2764" s="6"/>
      <c r="DS2764" s="6"/>
      <c r="DT2764" s="6"/>
      <c r="DU2764" s="6"/>
      <c r="DV2764" s="17"/>
      <c r="DW2764" s="9"/>
      <c r="DX2764" s="9"/>
      <c r="DY2764" s="9"/>
      <c r="DZ2764" s="17"/>
      <c r="EA2764" s="6"/>
      <c r="EB2764" s="6"/>
      <c r="EC2764" s="6"/>
      <c r="ED2764" s="6"/>
      <c r="EE2764" s="6"/>
      <c r="EF2764" s="6"/>
      <c r="EG2764" s="6"/>
      <c r="EH2764" s="6"/>
      <c r="EI2764" s="6"/>
      <c r="EJ2764" s="17"/>
    </row>
    <row r="2765" spans="119:140" x14ac:dyDescent="0.2">
      <c r="DO2765" s="6"/>
      <c r="DP2765" s="24"/>
      <c r="DQ2765" s="24"/>
      <c r="DR2765" s="6"/>
      <c r="DS2765" s="6"/>
      <c r="DT2765" s="6"/>
      <c r="DU2765" s="6"/>
      <c r="DV2765" s="17"/>
      <c r="DW2765" s="9"/>
      <c r="DX2765" s="9"/>
      <c r="DY2765" s="9"/>
      <c r="DZ2765" s="17"/>
      <c r="EA2765" s="6"/>
      <c r="EB2765" s="6"/>
      <c r="EC2765" s="6"/>
      <c r="ED2765" s="6"/>
      <c r="EE2765" s="6"/>
      <c r="EF2765" s="6"/>
      <c r="EG2765" s="6"/>
      <c r="EH2765" s="6"/>
      <c r="EI2765" s="6"/>
      <c r="EJ2765" s="17"/>
    </row>
    <row r="2766" spans="119:140" x14ac:dyDescent="0.2">
      <c r="DO2766" s="6"/>
      <c r="DP2766" s="24"/>
      <c r="DQ2766" s="24"/>
      <c r="DR2766" s="6"/>
      <c r="DS2766" s="6"/>
      <c r="DT2766" s="6"/>
      <c r="DU2766" s="6"/>
      <c r="DV2766" s="17"/>
      <c r="DW2766" s="9"/>
      <c r="DX2766" s="9"/>
      <c r="DY2766" s="9"/>
      <c r="DZ2766" s="17"/>
      <c r="EA2766" s="6"/>
      <c r="EB2766" s="6"/>
      <c r="EC2766" s="6"/>
      <c r="ED2766" s="6"/>
      <c r="EE2766" s="6"/>
      <c r="EF2766" s="6"/>
      <c r="EG2766" s="6"/>
      <c r="EH2766" s="6"/>
      <c r="EI2766" s="6"/>
      <c r="EJ2766" s="17"/>
    </row>
    <row r="2767" spans="119:140" x14ac:dyDescent="0.2">
      <c r="DO2767" s="6"/>
      <c r="DP2767" s="24"/>
      <c r="DQ2767" s="24"/>
      <c r="DR2767" s="6"/>
      <c r="DS2767" s="6"/>
      <c r="DT2767" s="6"/>
      <c r="DU2767" s="6"/>
      <c r="DV2767" s="17"/>
      <c r="DW2767" s="9"/>
      <c r="DX2767" s="9"/>
      <c r="DY2767" s="9"/>
      <c r="DZ2767" s="17"/>
      <c r="EA2767" s="6"/>
      <c r="EB2767" s="6"/>
      <c r="EC2767" s="6"/>
      <c r="ED2767" s="6"/>
      <c r="EE2767" s="6"/>
      <c r="EF2767" s="6"/>
      <c r="EG2767" s="6"/>
      <c r="EH2767" s="6"/>
      <c r="EI2767" s="6"/>
      <c r="EJ2767" s="17"/>
    </row>
    <row r="2768" spans="119:140" x14ac:dyDescent="0.2">
      <c r="DO2768" s="6"/>
      <c r="DP2768" s="24"/>
      <c r="DQ2768" s="24"/>
      <c r="DR2768" s="6"/>
      <c r="DS2768" s="6"/>
      <c r="DT2768" s="6"/>
      <c r="DU2768" s="6"/>
      <c r="DV2768" s="17"/>
      <c r="DW2768" s="9"/>
      <c r="DX2768" s="9"/>
      <c r="DY2768" s="9"/>
      <c r="DZ2768" s="17"/>
      <c r="EA2768" s="6"/>
      <c r="EB2768" s="6"/>
      <c r="EC2768" s="6"/>
      <c r="ED2768" s="6"/>
      <c r="EE2768" s="6"/>
      <c r="EF2768" s="6"/>
      <c r="EG2768" s="6"/>
      <c r="EH2768" s="6"/>
      <c r="EI2768" s="6"/>
      <c r="EJ2768" s="17"/>
    </row>
    <row r="2769" spans="119:140" x14ac:dyDescent="0.2">
      <c r="DO2769" s="6"/>
      <c r="DP2769" s="24"/>
      <c r="DQ2769" s="24"/>
      <c r="DR2769" s="6"/>
      <c r="DS2769" s="6"/>
      <c r="DT2769" s="6"/>
      <c r="DU2769" s="6"/>
      <c r="DV2769" s="17"/>
      <c r="DW2769" s="9"/>
      <c r="DX2769" s="9"/>
      <c r="DY2769" s="9"/>
      <c r="DZ2769" s="17"/>
      <c r="EA2769" s="6"/>
      <c r="EB2769" s="6"/>
      <c r="EC2769" s="6"/>
      <c r="ED2769" s="6"/>
      <c r="EE2769" s="6"/>
      <c r="EF2769" s="6"/>
      <c r="EG2769" s="6"/>
      <c r="EH2769" s="6"/>
      <c r="EI2769" s="6"/>
      <c r="EJ2769" s="17"/>
    </row>
    <row r="2770" spans="119:140" x14ac:dyDescent="0.2">
      <c r="DO2770" s="6"/>
      <c r="DP2770" s="24"/>
      <c r="DQ2770" s="24"/>
      <c r="DR2770" s="6"/>
      <c r="DS2770" s="6"/>
      <c r="DT2770" s="6"/>
      <c r="DU2770" s="6"/>
      <c r="DV2770" s="17"/>
      <c r="DW2770" s="9"/>
      <c r="DX2770" s="9"/>
      <c r="DY2770" s="9"/>
      <c r="DZ2770" s="17"/>
      <c r="EA2770" s="6"/>
      <c r="EB2770" s="6"/>
      <c r="EC2770" s="6"/>
      <c r="ED2770" s="6"/>
      <c r="EE2770" s="6"/>
      <c r="EF2770" s="6"/>
      <c r="EG2770" s="6"/>
      <c r="EH2770" s="6"/>
      <c r="EI2770" s="6"/>
      <c r="EJ2770" s="17"/>
    </row>
    <row r="2771" spans="119:140" x14ac:dyDescent="0.2">
      <c r="DO2771" s="6"/>
      <c r="DP2771" s="24"/>
      <c r="DQ2771" s="24"/>
      <c r="DR2771" s="6"/>
      <c r="DS2771" s="6"/>
      <c r="DT2771" s="6"/>
      <c r="DU2771" s="6"/>
      <c r="DV2771" s="17"/>
      <c r="DW2771" s="9"/>
      <c r="DX2771" s="9"/>
      <c r="DY2771" s="9"/>
      <c r="DZ2771" s="17"/>
      <c r="EA2771" s="6"/>
      <c r="EB2771" s="6"/>
      <c r="EC2771" s="6"/>
      <c r="ED2771" s="6"/>
      <c r="EE2771" s="6"/>
      <c r="EF2771" s="6"/>
      <c r="EG2771" s="6"/>
      <c r="EH2771" s="6"/>
      <c r="EI2771" s="6"/>
      <c r="EJ2771" s="17"/>
    </row>
    <row r="2772" spans="119:140" x14ac:dyDescent="0.2">
      <c r="DO2772" s="6"/>
      <c r="DP2772" s="24"/>
      <c r="DQ2772" s="24"/>
      <c r="DR2772" s="6"/>
      <c r="DS2772" s="6"/>
      <c r="DT2772" s="6"/>
      <c r="DU2772" s="6"/>
      <c r="DV2772" s="17"/>
      <c r="DW2772" s="9"/>
      <c r="DX2772" s="9"/>
      <c r="DY2772" s="9"/>
      <c r="DZ2772" s="17"/>
      <c r="EA2772" s="6"/>
      <c r="EB2772" s="6"/>
      <c r="EC2772" s="6"/>
      <c r="ED2772" s="6"/>
      <c r="EE2772" s="6"/>
      <c r="EF2772" s="6"/>
      <c r="EG2772" s="6"/>
      <c r="EH2772" s="6"/>
      <c r="EI2772" s="6"/>
      <c r="EJ2772" s="17"/>
    </row>
    <row r="2773" spans="119:140" x14ac:dyDescent="0.2">
      <c r="DO2773" s="6"/>
      <c r="DP2773" s="24"/>
      <c r="DQ2773" s="24"/>
      <c r="DR2773" s="6"/>
      <c r="DS2773" s="6"/>
      <c r="DT2773" s="6"/>
      <c r="DU2773" s="6"/>
      <c r="DV2773" s="17"/>
      <c r="DW2773" s="9"/>
      <c r="DX2773" s="9"/>
      <c r="DY2773" s="9"/>
      <c r="DZ2773" s="17"/>
      <c r="EA2773" s="6"/>
      <c r="EB2773" s="6"/>
      <c r="EC2773" s="6"/>
      <c r="ED2773" s="6"/>
      <c r="EE2773" s="6"/>
      <c r="EF2773" s="6"/>
      <c r="EG2773" s="6"/>
      <c r="EH2773" s="6"/>
      <c r="EI2773" s="6"/>
      <c r="EJ2773" s="17"/>
    </row>
    <row r="2774" spans="119:140" x14ac:dyDescent="0.2">
      <c r="DO2774" s="6"/>
      <c r="DP2774" s="24"/>
      <c r="DQ2774" s="24"/>
      <c r="DR2774" s="6"/>
      <c r="DS2774" s="6"/>
      <c r="DT2774" s="6"/>
      <c r="DU2774" s="6"/>
      <c r="DV2774" s="17"/>
      <c r="DW2774" s="9"/>
      <c r="DX2774" s="9"/>
      <c r="DY2774" s="9"/>
      <c r="DZ2774" s="17"/>
      <c r="EA2774" s="6"/>
      <c r="EB2774" s="6"/>
      <c r="EC2774" s="6"/>
      <c r="ED2774" s="6"/>
      <c r="EE2774" s="6"/>
      <c r="EF2774" s="6"/>
      <c r="EG2774" s="6"/>
      <c r="EH2774" s="6"/>
      <c r="EI2774" s="6"/>
      <c r="EJ2774" s="17"/>
    </row>
    <row r="2775" spans="119:140" x14ac:dyDescent="0.2">
      <c r="DO2775" s="6"/>
      <c r="DP2775" s="24"/>
      <c r="DQ2775" s="24"/>
      <c r="DR2775" s="6"/>
      <c r="DS2775" s="6"/>
      <c r="DT2775" s="6"/>
      <c r="DU2775" s="6"/>
      <c r="DV2775" s="17"/>
      <c r="DW2775" s="9"/>
      <c r="DX2775" s="9"/>
      <c r="DY2775" s="9"/>
      <c r="DZ2775" s="17"/>
      <c r="EA2775" s="6"/>
      <c r="EB2775" s="6"/>
      <c r="EC2775" s="6"/>
      <c r="ED2775" s="6"/>
      <c r="EE2775" s="6"/>
      <c r="EF2775" s="6"/>
      <c r="EG2775" s="6"/>
      <c r="EH2775" s="6"/>
      <c r="EI2775" s="6"/>
      <c r="EJ2775" s="17"/>
    </row>
    <row r="2776" spans="119:140" x14ac:dyDescent="0.2">
      <c r="DO2776" s="6"/>
      <c r="DP2776" s="24"/>
      <c r="DQ2776" s="24"/>
      <c r="DR2776" s="6"/>
      <c r="DS2776" s="6"/>
      <c r="DT2776" s="6"/>
      <c r="DU2776" s="6"/>
      <c r="DV2776" s="17"/>
      <c r="DW2776" s="9"/>
      <c r="DX2776" s="9"/>
      <c r="DY2776" s="9"/>
      <c r="DZ2776" s="17"/>
      <c r="EA2776" s="6"/>
      <c r="EB2776" s="6"/>
      <c r="EC2776" s="6"/>
      <c r="ED2776" s="6"/>
      <c r="EE2776" s="6"/>
      <c r="EF2776" s="6"/>
      <c r="EG2776" s="6"/>
      <c r="EH2776" s="6"/>
      <c r="EI2776" s="6"/>
      <c r="EJ2776" s="17"/>
    </row>
    <row r="2777" spans="119:140" x14ac:dyDescent="0.2">
      <c r="DO2777" s="6"/>
      <c r="DP2777" s="24"/>
      <c r="DQ2777" s="24"/>
      <c r="DR2777" s="6"/>
      <c r="DS2777" s="6"/>
      <c r="DT2777" s="6"/>
      <c r="DU2777" s="6"/>
      <c r="DV2777" s="17"/>
      <c r="DW2777" s="9"/>
      <c r="DX2777" s="9"/>
      <c r="DY2777" s="9"/>
      <c r="DZ2777" s="17"/>
      <c r="EA2777" s="6"/>
      <c r="EB2777" s="6"/>
      <c r="EC2777" s="6"/>
      <c r="ED2777" s="6"/>
      <c r="EE2777" s="6"/>
      <c r="EF2777" s="6"/>
      <c r="EG2777" s="6"/>
      <c r="EH2777" s="6"/>
      <c r="EI2777" s="6"/>
      <c r="EJ2777" s="17"/>
    </row>
    <row r="2778" spans="119:140" x14ac:dyDescent="0.2">
      <c r="DO2778" s="6"/>
      <c r="DP2778" s="24"/>
      <c r="DQ2778" s="24"/>
      <c r="DR2778" s="6"/>
      <c r="DS2778" s="6"/>
      <c r="DT2778" s="6"/>
      <c r="DU2778" s="6"/>
      <c r="DV2778" s="17"/>
      <c r="DW2778" s="9"/>
      <c r="DX2778" s="9"/>
      <c r="DY2778" s="9"/>
      <c r="DZ2778" s="17"/>
      <c r="EA2778" s="6"/>
      <c r="EB2778" s="6"/>
      <c r="EC2778" s="6"/>
      <c r="ED2778" s="6"/>
      <c r="EE2778" s="6"/>
      <c r="EF2778" s="6"/>
      <c r="EG2778" s="6"/>
      <c r="EH2778" s="6"/>
      <c r="EI2778" s="6"/>
      <c r="EJ2778" s="17"/>
    </row>
    <row r="2779" spans="119:140" x14ac:dyDescent="0.2">
      <c r="DO2779" s="6"/>
      <c r="DP2779" s="24"/>
      <c r="DQ2779" s="24"/>
      <c r="DR2779" s="6"/>
      <c r="DS2779" s="6"/>
      <c r="DT2779" s="6"/>
      <c r="DU2779" s="6"/>
      <c r="DV2779" s="17"/>
      <c r="DW2779" s="9"/>
      <c r="DX2779" s="9"/>
      <c r="DY2779" s="9"/>
      <c r="DZ2779" s="17"/>
      <c r="EA2779" s="6"/>
      <c r="EB2779" s="6"/>
      <c r="EC2779" s="6"/>
      <c r="ED2779" s="6"/>
      <c r="EE2779" s="6"/>
      <c r="EF2779" s="6"/>
      <c r="EG2779" s="6"/>
      <c r="EH2779" s="6"/>
      <c r="EI2779" s="6"/>
      <c r="EJ2779" s="17"/>
    </row>
    <row r="2780" spans="119:140" x14ac:dyDescent="0.2">
      <c r="DO2780" s="6"/>
      <c r="DP2780" s="24"/>
      <c r="DQ2780" s="24"/>
      <c r="DR2780" s="6"/>
      <c r="DS2780" s="6"/>
      <c r="DT2780" s="6"/>
      <c r="DU2780" s="6"/>
      <c r="DV2780" s="17"/>
      <c r="DW2780" s="9"/>
      <c r="DX2780" s="9"/>
      <c r="DY2780" s="9"/>
      <c r="DZ2780" s="17"/>
      <c r="EA2780" s="6"/>
      <c r="EB2780" s="6"/>
      <c r="EC2780" s="6"/>
      <c r="ED2780" s="6"/>
      <c r="EE2780" s="6"/>
      <c r="EF2780" s="6"/>
      <c r="EG2780" s="6"/>
      <c r="EH2780" s="6"/>
      <c r="EI2780" s="6"/>
      <c r="EJ2780" s="17"/>
    </row>
    <row r="2781" spans="119:140" x14ac:dyDescent="0.2">
      <c r="DO2781" s="6"/>
      <c r="DP2781" s="24"/>
      <c r="DQ2781" s="24"/>
      <c r="DR2781" s="6"/>
      <c r="DS2781" s="6"/>
      <c r="DT2781" s="6"/>
      <c r="DU2781" s="6"/>
      <c r="DV2781" s="17"/>
      <c r="DW2781" s="9"/>
      <c r="DX2781" s="9"/>
      <c r="DY2781" s="9"/>
      <c r="DZ2781" s="17"/>
      <c r="EA2781" s="6"/>
      <c r="EB2781" s="6"/>
      <c r="EC2781" s="6"/>
      <c r="ED2781" s="6"/>
      <c r="EE2781" s="6"/>
      <c r="EF2781" s="6"/>
      <c r="EG2781" s="6"/>
      <c r="EH2781" s="6"/>
      <c r="EI2781" s="6"/>
      <c r="EJ2781" s="17"/>
    </row>
    <row r="2782" spans="119:140" x14ac:dyDescent="0.2">
      <c r="DO2782" s="6"/>
      <c r="DP2782" s="24"/>
      <c r="DQ2782" s="24"/>
      <c r="DR2782" s="6"/>
      <c r="DS2782" s="6"/>
      <c r="DT2782" s="6"/>
      <c r="DU2782" s="6"/>
      <c r="DV2782" s="17"/>
      <c r="DW2782" s="9"/>
      <c r="DX2782" s="9"/>
      <c r="DY2782" s="9"/>
      <c r="DZ2782" s="17"/>
      <c r="EA2782" s="6"/>
      <c r="EB2782" s="6"/>
      <c r="EC2782" s="6"/>
      <c r="ED2782" s="6"/>
      <c r="EE2782" s="6"/>
      <c r="EF2782" s="6"/>
      <c r="EG2782" s="6"/>
      <c r="EH2782" s="6"/>
      <c r="EI2782" s="6"/>
      <c r="EJ2782" s="17"/>
    </row>
    <row r="2783" spans="119:140" x14ac:dyDescent="0.2">
      <c r="DO2783" s="6"/>
      <c r="DP2783" s="24"/>
      <c r="DQ2783" s="24"/>
      <c r="DR2783" s="6"/>
      <c r="DS2783" s="6"/>
      <c r="DT2783" s="6"/>
      <c r="DU2783" s="6"/>
      <c r="DV2783" s="17"/>
      <c r="DW2783" s="9"/>
      <c r="DX2783" s="9"/>
      <c r="DY2783" s="9"/>
      <c r="DZ2783" s="17"/>
      <c r="EA2783" s="6"/>
      <c r="EB2783" s="6"/>
      <c r="EC2783" s="6"/>
      <c r="ED2783" s="6"/>
      <c r="EE2783" s="6"/>
      <c r="EF2783" s="6"/>
      <c r="EG2783" s="6"/>
      <c r="EH2783" s="6"/>
      <c r="EI2783" s="6"/>
      <c r="EJ2783" s="17"/>
    </row>
    <row r="2784" spans="119:140" x14ac:dyDescent="0.2">
      <c r="DO2784" s="6"/>
      <c r="DP2784" s="24"/>
      <c r="DQ2784" s="24"/>
      <c r="DR2784" s="6"/>
      <c r="DS2784" s="6"/>
      <c r="DT2784" s="6"/>
      <c r="DU2784" s="6"/>
      <c r="DV2784" s="17"/>
      <c r="DW2784" s="9"/>
      <c r="DX2784" s="9"/>
      <c r="DY2784" s="9"/>
      <c r="DZ2784" s="17"/>
      <c r="EA2784" s="6"/>
      <c r="EB2784" s="6"/>
      <c r="EC2784" s="6"/>
      <c r="ED2784" s="6"/>
      <c r="EE2784" s="6"/>
      <c r="EF2784" s="6"/>
      <c r="EG2784" s="6"/>
      <c r="EH2784" s="6"/>
      <c r="EI2784" s="6"/>
      <c r="EJ2784" s="17"/>
    </row>
    <row r="2785" spans="119:140" x14ac:dyDescent="0.2">
      <c r="DO2785" s="6"/>
      <c r="DP2785" s="24"/>
      <c r="DQ2785" s="24"/>
      <c r="DR2785" s="6"/>
      <c r="DS2785" s="6"/>
      <c r="DT2785" s="6"/>
      <c r="DU2785" s="6"/>
      <c r="DV2785" s="17"/>
      <c r="DW2785" s="9"/>
      <c r="DX2785" s="9"/>
      <c r="DY2785" s="9"/>
      <c r="DZ2785" s="17"/>
      <c r="EA2785" s="6"/>
      <c r="EB2785" s="6"/>
      <c r="EC2785" s="6"/>
      <c r="ED2785" s="6"/>
      <c r="EE2785" s="6"/>
      <c r="EF2785" s="6"/>
      <c r="EG2785" s="6"/>
      <c r="EH2785" s="6"/>
      <c r="EI2785" s="6"/>
      <c r="EJ2785" s="17"/>
    </row>
    <row r="2786" spans="119:140" x14ac:dyDescent="0.2">
      <c r="DO2786" s="6"/>
      <c r="DP2786" s="24"/>
      <c r="DQ2786" s="24"/>
      <c r="DR2786" s="6"/>
      <c r="DS2786" s="6"/>
      <c r="DT2786" s="6"/>
      <c r="DU2786" s="6"/>
      <c r="DV2786" s="17"/>
      <c r="DW2786" s="9"/>
      <c r="DX2786" s="9"/>
      <c r="DY2786" s="9"/>
      <c r="DZ2786" s="17"/>
      <c r="EA2786" s="6"/>
      <c r="EB2786" s="6"/>
      <c r="EC2786" s="6"/>
      <c r="ED2786" s="6"/>
      <c r="EE2786" s="6"/>
      <c r="EF2786" s="6"/>
      <c r="EG2786" s="6"/>
      <c r="EH2786" s="6"/>
      <c r="EI2786" s="6"/>
      <c r="EJ2786" s="17"/>
    </row>
    <row r="2787" spans="119:140" x14ac:dyDescent="0.2">
      <c r="DO2787" s="6"/>
      <c r="DP2787" s="24"/>
      <c r="DQ2787" s="24"/>
      <c r="DR2787" s="6"/>
      <c r="DS2787" s="6"/>
      <c r="DT2787" s="6"/>
      <c r="DU2787" s="6"/>
      <c r="DV2787" s="17"/>
      <c r="DW2787" s="9"/>
      <c r="DX2787" s="9"/>
      <c r="DY2787" s="9"/>
      <c r="DZ2787" s="17"/>
      <c r="EA2787" s="6"/>
      <c r="EB2787" s="6"/>
      <c r="EC2787" s="6"/>
      <c r="ED2787" s="6"/>
      <c r="EE2787" s="6"/>
      <c r="EF2787" s="6"/>
      <c r="EG2787" s="6"/>
      <c r="EH2787" s="6"/>
      <c r="EI2787" s="6"/>
      <c r="EJ2787" s="17"/>
    </row>
    <row r="2788" spans="119:140" x14ac:dyDescent="0.2">
      <c r="DO2788" s="6"/>
      <c r="DP2788" s="24"/>
      <c r="DQ2788" s="24"/>
      <c r="DR2788" s="6"/>
      <c r="DS2788" s="6"/>
      <c r="DT2788" s="6"/>
      <c r="DU2788" s="6"/>
      <c r="DV2788" s="17"/>
      <c r="DW2788" s="9"/>
      <c r="DX2788" s="9"/>
      <c r="DY2788" s="9"/>
      <c r="DZ2788" s="17"/>
      <c r="EA2788" s="6"/>
      <c r="EB2788" s="6"/>
      <c r="EC2788" s="6"/>
      <c r="ED2788" s="6"/>
      <c r="EE2788" s="6"/>
      <c r="EF2788" s="6"/>
      <c r="EG2788" s="6"/>
      <c r="EH2788" s="6"/>
      <c r="EI2788" s="6"/>
      <c r="EJ2788" s="17"/>
    </row>
    <row r="2789" spans="119:140" x14ac:dyDescent="0.2">
      <c r="DO2789" s="6"/>
      <c r="DP2789" s="24"/>
      <c r="DQ2789" s="24"/>
      <c r="DR2789" s="6"/>
      <c r="DS2789" s="6"/>
      <c r="DT2789" s="6"/>
      <c r="DU2789" s="6"/>
      <c r="DV2789" s="17"/>
      <c r="DW2789" s="9"/>
      <c r="DX2789" s="9"/>
      <c r="DY2789" s="9"/>
      <c r="DZ2789" s="17"/>
      <c r="EA2789" s="6"/>
      <c r="EB2789" s="6"/>
      <c r="EC2789" s="6"/>
      <c r="ED2789" s="6"/>
      <c r="EE2789" s="6"/>
      <c r="EF2789" s="6"/>
      <c r="EG2789" s="6"/>
      <c r="EH2789" s="6"/>
      <c r="EI2789" s="6"/>
      <c r="EJ2789" s="17"/>
    </row>
    <row r="2790" spans="119:140" x14ac:dyDescent="0.2">
      <c r="DO2790" s="6"/>
      <c r="DP2790" s="24"/>
      <c r="DQ2790" s="24"/>
      <c r="DR2790" s="6"/>
      <c r="DS2790" s="6"/>
      <c r="DT2790" s="6"/>
      <c r="DU2790" s="6"/>
      <c r="DV2790" s="17"/>
      <c r="DW2790" s="9"/>
      <c r="DX2790" s="9"/>
      <c r="DY2790" s="9"/>
      <c r="DZ2790" s="17"/>
      <c r="EA2790" s="6"/>
      <c r="EB2790" s="6"/>
      <c r="EC2790" s="6"/>
      <c r="ED2790" s="6"/>
      <c r="EE2790" s="6"/>
      <c r="EF2790" s="6"/>
      <c r="EG2790" s="6"/>
      <c r="EH2790" s="6"/>
      <c r="EI2790" s="6"/>
      <c r="EJ2790" s="17"/>
    </row>
    <row r="2791" spans="119:140" x14ac:dyDescent="0.2">
      <c r="DO2791" s="6"/>
      <c r="DP2791" s="24"/>
      <c r="DQ2791" s="24"/>
      <c r="DR2791" s="6"/>
      <c r="DS2791" s="6"/>
      <c r="DT2791" s="6"/>
      <c r="DU2791" s="6"/>
      <c r="DV2791" s="17"/>
      <c r="DW2791" s="9"/>
      <c r="DX2791" s="9"/>
      <c r="DY2791" s="9"/>
      <c r="DZ2791" s="17"/>
      <c r="EA2791" s="6"/>
      <c r="EB2791" s="6"/>
      <c r="EC2791" s="6"/>
      <c r="ED2791" s="6"/>
      <c r="EE2791" s="6"/>
      <c r="EF2791" s="6"/>
      <c r="EG2791" s="6"/>
      <c r="EH2791" s="6"/>
      <c r="EI2791" s="6"/>
      <c r="EJ2791" s="17"/>
    </row>
    <row r="2792" spans="119:140" x14ac:dyDescent="0.2">
      <c r="DO2792" s="6"/>
      <c r="DP2792" s="24"/>
      <c r="DQ2792" s="24"/>
      <c r="DR2792" s="6"/>
      <c r="DS2792" s="6"/>
      <c r="DT2792" s="6"/>
      <c r="DU2792" s="6"/>
      <c r="DV2792" s="17"/>
      <c r="DW2792" s="9"/>
      <c r="DX2792" s="9"/>
      <c r="DY2792" s="9"/>
      <c r="DZ2792" s="17"/>
      <c r="EA2792" s="6"/>
      <c r="EB2792" s="6"/>
      <c r="EC2792" s="6"/>
      <c r="ED2792" s="6"/>
      <c r="EE2792" s="6"/>
      <c r="EF2792" s="6"/>
      <c r="EG2792" s="6"/>
      <c r="EH2792" s="6"/>
      <c r="EI2792" s="6"/>
      <c r="EJ2792" s="17"/>
    </row>
    <row r="2793" spans="119:140" x14ac:dyDescent="0.2">
      <c r="DO2793" s="6"/>
      <c r="DP2793" s="24"/>
      <c r="DQ2793" s="24"/>
      <c r="DR2793" s="6"/>
      <c r="DS2793" s="6"/>
      <c r="DT2793" s="6"/>
      <c r="DU2793" s="6"/>
      <c r="DV2793" s="17"/>
      <c r="DW2793" s="9"/>
      <c r="DX2793" s="9"/>
      <c r="DY2793" s="9"/>
      <c r="DZ2793" s="17"/>
      <c r="EA2793" s="6"/>
      <c r="EB2793" s="6"/>
      <c r="EC2793" s="6"/>
      <c r="ED2793" s="6"/>
      <c r="EE2793" s="6"/>
      <c r="EF2793" s="6"/>
      <c r="EG2793" s="6"/>
      <c r="EH2793" s="6"/>
      <c r="EI2793" s="6"/>
      <c r="EJ2793" s="17"/>
    </row>
    <row r="2794" spans="119:140" x14ac:dyDescent="0.2">
      <c r="DO2794" s="6"/>
      <c r="DP2794" s="24"/>
      <c r="DQ2794" s="24"/>
      <c r="DR2794" s="6"/>
      <c r="DS2794" s="6"/>
      <c r="DT2794" s="6"/>
      <c r="DU2794" s="6"/>
      <c r="DV2794" s="17"/>
      <c r="DW2794" s="9"/>
      <c r="DX2794" s="9"/>
      <c r="DY2794" s="9"/>
      <c r="DZ2794" s="17"/>
      <c r="EA2794" s="6"/>
      <c r="EB2794" s="6"/>
      <c r="EC2794" s="6"/>
      <c r="ED2794" s="6"/>
      <c r="EE2794" s="6"/>
      <c r="EF2794" s="6"/>
      <c r="EG2794" s="6"/>
      <c r="EH2794" s="6"/>
      <c r="EI2794" s="6"/>
      <c r="EJ2794" s="17"/>
    </row>
    <row r="2795" spans="119:140" x14ac:dyDescent="0.2">
      <c r="DO2795" s="6"/>
      <c r="DP2795" s="24"/>
      <c r="DQ2795" s="24"/>
      <c r="DR2795" s="6"/>
      <c r="DS2795" s="6"/>
      <c r="DT2795" s="6"/>
      <c r="DU2795" s="6"/>
      <c r="DV2795" s="17"/>
      <c r="DW2795" s="9"/>
      <c r="DX2795" s="9"/>
      <c r="DY2795" s="9"/>
      <c r="DZ2795" s="17"/>
      <c r="EA2795" s="6"/>
      <c r="EB2795" s="6"/>
      <c r="EC2795" s="6"/>
      <c r="ED2795" s="6"/>
      <c r="EE2795" s="6"/>
      <c r="EF2795" s="6"/>
      <c r="EG2795" s="6"/>
      <c r="EH2795" s="6"/>
      <c r="EI2795" s="6"/>
      <c r="EJ2795" s="17"/>
    </row>
    <row r="2796" spans="119:140" x14ac:dyDescent="0.2">
      <c r="DO2796" s="6"/>
      <c r="DP2796" s="24"/>
      <c r="DQ2796" s="24"/>
      <c r="DR2796" s="6"/>
      <c r="DS2796" s="6"/>
      <c r="DT2796" s="6"/>
      <c r="DU2796" s="6"/>
      <c r="DV2796" s="17"/>
      <c r="DW2796" s="9"/>
      <c r="DX2796" s="9"/>
      <c r="DY2796" s="9"/>
      <c r="DZ2796" s="17"/>
      <c r="EA2796" s="6"/>
      <c r="EB2796" s="6"/>
      <c r="EC2796" s="6"/>
      <c r="ED2796" s="6"/>
      <c r="EE2796" s="6"/>
      <c r="EF2796" s="6"/>
      <c r="EG2796" s="6"/>
      <c r="EH2796" s="6"/>
      <c r="EI2796" s="6"/>
      <c r="EJ2796" s="17"/>
    </row>
    <row r="2797" spans="119:140" x14ac:dyDescent="0.2">
      <c r="DO2797" s="6"/>
      <c r="DP2797" s="24"/>
      <c r="DQ2797" s="24"/>
      <c r="DR2797" s="6"/>
      <c r="DS2797" s="6"/>
      <c r="DT2797" s="6"/>
      <c r="DU2797" s="6"/>
      <c r="DV2797" s="17"/>
      <c r="DW2797" s="9"/>
      <c r="DX2797" s="9"/>
      <c r="DY2797" s="9"/>
      <c r="DZ2797" s="17"/>
      <c r="EA2797" s="6"/>
      <c r="EB2797" s="6"/>
      <c r="EC2797" s="6"/>
      <c r="ED2797" s="6"/>
      <c r="EE2797" s="6"/>
      <c r="EF2797" s="6"/>
      <c r="EG2797" s="6"/>
      <c r="EH2797" s="6"/>
      <c r="EI2797" s="6"/>
      <c r="EJ2797" s="17"/>
    </row>
    <row r="2798" spans="119:140" x14ac:dyDescent="0.2">
      <c r="DO2798" s="6"/>
      <c r="DP2798" s="24"/>
      <c r="DQ2798" s="24"/>
      <c r="DR2798" s="6"/>
      <c r="DS2798" s="6"/>
      <c r="DT2798" s="6"/>
      <c r="DU2798" s="6"/>
      <c r="DV2798" s="17"/>
      <c r="DW2798" s="9"/>
      <c r="DX2798" s="9"/>
      <c r="DY2798" s="9"/>
      <c r="DZ2798" s="17"/>
      <c r="EA2798" s="6"/>
      <c r="EB2798" s="6"/>
      <c r="EC2798" s="6"/>
      <c r="ED2798" s="6"/>
      <c r="EE2798" s="6"/>
      <c r="EF2798" s="6"/>
      <c r="EG2798" s="6"/>
      <c r="EH2798" s="6"/>
      <c r="EI2798" s="6"/>
      <c r="EJ2798" s="17"/>
    </row>
    <row r="2799" spans="119:140" x14ac:dyDescent="0.2">
      <c r="DO2799" s="6"/>
      <c r="DP2799" s="24"/>
      <c r="DQ2799" s="24"/>
      <c r="DR2799" s="6"/>
      <c r="DS2799" s="6"/>
      <c r="DT2799" s="6"/>
      <c r="DU2799" s="6"/>
      <c r="DV2799" s="17"/>
      <c r="DW2799" s="9"/>
      <c r="DX2799" s="9"/>
      <c r="DY2799" s="9"/>
      <c r="DZ2799" s="17"/>
      <c r="EA2799" s="6"/>
      <c r="EB2799" s="6"/>
      <c r="EC2799" s="6"/>
      <c r="ED2799" s="6"/>
      <c r="EE2799" s="6"/>
      <c r="EF2799" s="6"/>
      <c r="EG2799" s="6"/>
      <c r="EH2799" s="6"/>
      <c r="EI2799" s="6"/>
      <c r="EJ2799" s="17"/>
    </row>
    <row r="2800" spans="119:140" x14ac:dyDescent="0.2">
      <c r="DO2800" s="6"/>
      <c r="DP2800" s="24"/>
      <c r="DQ2800" s="24"/>
      <c r="DR2800" s="6"/>
      <c r="DS2800" s="6"/>
      <c r="DT2800" s="6"/>
      <c r="DU2800" s="6"/>
      <c r="DV2800" s="17"/>
      <c r="DW2800" s="9"/>
      <c r="DX2800" s="9"/>
      <c r="DY2800" s="9"/>
      <c r="DZ2800" s="17"/>
      <c r="EA2800" s="6"/>
      <c r="EB2800" s="6"/>
      <c r="EC2800" s="6"/>
      <c r="ED2800" s="6"/>
      <c r="EE2800" s="6"/>
      <c r="EF2800" s="6"/>
      <c r="EG2800" s="6"/>
      <c r="EH2800" s="6"/>
      <c r="EI2800" s="6"/>
      <c r="EJ2800" s="17"/>
    </row>
    <row r="2801" spans="119:140" x14ac:dyDescent="0.2">
      <c r="DO2801" s="6"/>
      <c r="DP2801" s="24"/>
      <c r="DQ2801" s="24"/>
      <c r="DR2801" s="6"/>
      <c r="DS2801" s="6"/>
      <c r="DT2801" s="6"/>
      <c r="DU2801" s="6"/>
      <c r="DV2801" s="17"/>
      <c r="DW2801" s="9"/>
      <c r="DX2801" s="9"/>
      <c r="DY2801" s="9"/>
      <c r="DZ2801" s="17"/>
      <c r="EA2801" s="6"/>
      <c r="EB2801" s="6"/>
      <c r="EC2801" s="6"/>
      <c r="ED2801" s="6"/>
      <c r="EE2801" s="6"/>
      <c r="EF2801" s="6"/>
      <c r="EG2801" s="6"/>
      <c r="EH2801" s="6"/>
      <c r="EI2801" s="6"/>
      <c r="EJ2801" s="17"/>
    </row>
    <row r="2802" spans="119:140" x14ac:dyDescent="0.2">
      <c r="DO2802" s="6"/>
      <c r="DP2802" s="24"/>
      <c r="DQ2802" s="24"/>
      <c r="DR2802" s="6"/>
      <c r="DS2802" s="6"/>
      <c r="DT2802" s="6"/>
      <c r="DU2802" s="6"/>
      <c r="DV2802" s="17"/>
      <c r="DW2802" s="9"/>
      <c r="DX2802" s="9"/>
      <c r="DY2802" s="9"/>
      <c r="DZ2802" s="17"/>
      <c r="EA2802" s="6"/>
      <c r="EB2802" s="6"/>
      <c r="EC2802" s="6"/>
      <c r="ED2802" s="6"/>
      <c r="EE2802" s="6"/>
      <c r="EF2802" s="6"/>
      <c r="EG2802" s="6"/>
      <c r="EH2802" s="6"/>
      <c r="EI2802" s="6"/>
      <c r="EJ2802" s="17"/>
    </row>
    <row r="2803" spans="119:140" x14ac:dyDescent="0.2">
      <c r="DO2803" s="6"/>
      <c r="DP2803" s="24"/>
      <c r="DQ2803" s="24"/>
      <c r="DR2803" s="6"/>
      <c r="DS2803" s="6"/>
      <c r="DT2803" s="6"/>
      <c r="DU2803" s="6"/>
      <c r="DV2803" s="17"/>
      <c r="DW2803" s="9"/>
      <c r="DX2803" s="9"/>
      <c r="DY2803" s="9"/>
      <c r="DZ2803" s="17"/>
      <c r="EA2803" s="6"/>
      <c r="EB2803" s="6"/>
      <c r="EC2803" s="6"/>
      <c r="ED2803" s="6"/>
      <c r="EE2803" s="6"/>
      <c r="EF2803" s="6"/>
      <c r="EG2803" s="6"/>
      <c r="EH2803" s="6"/>
      <c r="EI2803" s="6"/>
      <c r="EJ2803" s="17"/>
    </row>
    <row r="2804" spans="119:140" x14ac:dyDescent="0.2">
      <c r="DO2804" s="6"/>
      <c r="DP2804" s="24"/>
      <c r="DQ2804" s="24"/>
      <c r="DR2804" s="6"/>
      <c r="DS2804" s="6"/>
      <c r="DT2804" s="6"/>
      <c r="DU2804" s="6"/>
      <c r="DV2804" s="17"/>
      <c r="DW2804" s="9"/>
      <c r="DX2804" s="9"/>
      <c r="DY2804" s="9"/>
      <c r="DZ2804" s="17"/>
      <c r="EA2804" s="6"/>
      <c r="EB2804" s="6"/>
      <c r="EC2804" s="6"/>
      <c r="ED2804" s="6"/>
      <c r="EE2804" s="6"/>
      <c r="EF2804" s="6"/>
      <c r="EG2804" s="6"/>
      <c r="EH2804" s="6"/>
      <c r="EI2804" s="6"/>
      <c r="EJ2804" s="17"/>
    </row>
    <row r="2805" spans="119:140" x14ac:dyDescent="0.2">
      <c r="DO2805" s="6"/>
      <c r="DP2805" s="24"/>
      <c r="DQ2805" s="24"/>
      <c r="DR2805" s="6"/>
      <c r="DS2805" s="6"/>
      <c r="DT2805" s="6"/>
      <c r="DU2805" s="6"/>
      <c r="DV2805" s="17"/>
      <c r="DW2805" s="9"/>
      <c r="DX2805" s="9"/>
      <c r="DY2805" s="9"/>
      <c r="DZ2805" s="17"/>
      <c r="EA2805" s="6"/>
      <c r="EB2805" s="6"/>
      <c r="EC2805" s="6"/>
      <c r="ED2805" s="6"/>
      <c r="EE2805" s="6"/>
      <c r="EF2805" s="6"/>
      <c r="EG2805" s="6"/>
      <c r="EH2805" s="6"/>
      <c r="EI2805" s="6"/>
      <c r="EJ2805" s="17"/>
    </row>
    <row r="2806" spans="119:140" x14ac:dyDescent="0.2">
      <c r="DO2806" s="6"/>
      <c r="DP2806" s="24"/>
      <c r="DQ2806" s="24"/>
      <c r="DR2806" s="6"/>
      <c r="DS2806" s="6"/>
      <c r="DT2806" s="6"/>
      <c r="DU2806" s="6"/>
      <c r="DV2806" s="17"/>
      <c r="DW2806" s="9"/>
      <c r="DX2806" s="9"/>
      <c r="DY2806" s="9"/>
      <c r="DZ2806" s="17"/>
      <c r="EA2806" s="6"/>
      <c r="EB2806" s="6"/>
      <c r="EC2806" s="6"/>
      <c r="ED2806" s="6"/>
      <c r="EE2806" s="6"/>
      <c r="EF2806" s="6"/>
      <c r="EG2806" s="6"/>
      <c r="EH2806" s="6"/>
      <c r="EI2806" s="6"/>
      <c r="EJ2806" s="17"/>
    </row>
    <row r="2807" spans="119:140" x14ac:dyDescent="0.2">
      <c r="DO2807" s="6"/>
      <c r="DP2807" s="24"/>
      <c r="DQ2807" s="24"/>
      <c r="DR2807" s="6"/>
      <c r="DS2807" s="6"/>
      <c r="DT2807" s="6"/>
      <c r="DU2807" s="6"/>
      <c r="DV2807" s="17"/>
      <c r="DW2807" s="9"/>
      <c r="DX2807" s="9"/>
      <c r="DY2807" s="9"/>
      <c r="DZ2807" s="17"/>
      <c r="EA2807" s="6"/>
      <c r="EB2807" s="6"/>
      <c r="EC2807" s="6"/>
      <c r="ED2807" s="6"/>
      <c r="EE2807" s="6"/>
      <c r="EF2807" s="6"/>
      <c r="EG2807" s="6"/>
      <c r="EH2807" s="6"/>
      <c r="EI2807" s="6"/>
      <c r="EJ2807" s="17"/>
    </row>
    <row r="2808" spans="119:140" x14ac:dyDescent="0.2">
      <c r="DO2808" s="6"/>
      <c r="DP2808" s="24"/>
      <c r="DQ2808" s="24"/>
      <c r="DR2808" s="6"/>
      <c r="DS2808" s="6"/>
      <c r="DT2808" s="6"/>
      <c r="DU2808" s="6"/>
      <c r="DV2808" s="17"/>
      <c r="DW2808" s="9"/>
      <c r="DX2808" s="9"/>
      <c r="DY2808" s="9"/>
      <c r="DZ2808" s="17"/>
      <c r="EA2808" s="6"/>
      <c r="EB2808" s="6"/>
      <c r="EC2808" s="6"/>
      <c r="ED2808" s="6"/>
      <c r="EE2808" s="6"/>
      <c r="EF2808" s="6"/>
      <c r="EG2808" s="6"/>
      <c r="EH2808" s="6"/>
      <c r="EI2808" s="6"/>
      <c r="EJ2808" s="17"/>
    </row>
    <row r="2809" spans="119:140" x14ac:dyDescent="0.2">
      <c r="DO2809" s="6"/>
      <c r="DP2809" s="24"/>
      <c r="DQ2809" s="24"/>
      <c r="DR2809" s="6"/>
      <c r="DS2809" s="6"/>
      <c r="DT2809" s="6"/>
      <c r="DU2809" s="6"/>
      <c r="DV2809" s="17"/>
      <c r="DW2809" s="9"/>
      <c r="DX2809" s="9"/>
      <c r="DY2809" s="9"/>
      <c r="DZ2809" s="17"/>
      <c r="EA2809" s="6"/>
      <c r="EB2809" s="6"/>
      <c r="EC2809" s="6"/>
      <c r="ED2809" s="6"/>
      <c r="EE2809" s="6"/>
      <c r="EF2809" s="6"/>
      <c r="EG2809" s="6"/>
      <c r="EH2809" s="6"/>
      <c r="EI2809" s="6"/>
      <c r="EJ2809" s="17"/>
    </row>
    <row r="2810" spans="119:140" x14ac:dyDescent="0.2">
      <c r="DO2810" s="6"/>
      <c r="DP2810" s="24"/>
      <c r="DQ2810" s="24"/>
      <c r="DR2810" s="6"/>
      <c r="DS2810" s="6"/>
      <c r="DT2810" s="6"/>
      <c r="DU2810" s="6"/>
      <c r="DV2810" s="17"/>
      <c r="DW2810" s="9"/>
      <c r="DX2810" s="9"/>
      <c r="DY2810" s="9"/>
      <c r="DZ2810" s="17"/>
      <c r="EA2810" s="6"/>
      <c r="EB2810" s="6"/>
      <c r="EC2810" s="6"/>
      <c r="ED2810" s="6"/>
      <c r="EE2810" s="6"/>
      <c r="EF2810" s="6"/>
      <c r="EG2810" s="6"/>
      <c r="EH2810" s="6"/>
      <c r="EI2810" s="6"/>
      <c r="EJ2810" s="17"/>
    </row>
    <row r="2811" spans="119:140" x14ac:dyDescent="0.2">
      <c r="DO2811" s="6"/>
      <c r="DP2811" s="24"/>
      <c r="DQ2811" s="24"/>
      <c r="DR2811" s="6"/>
      <c r="DS2811" s="6"/>
      <c r="DT2811" s="6"/>
      <c r="DU2811" s="6"/>
      <c r="DV2811" s="17"/>
      <c r="DW2811" s="9"/>
      <c r="DX2811" s="9"/>
      <c r="DY2811" s="9"/>
      <c r="DZ2811" s="17"/>
      <c r="EA2811" s="6"/>
      <c r="EB2811" s="6"/>
      <c r="EC2811" s="6"/>
      <c r="ED2811" s="6"/>
      <c r="EE2811" s="6"/>
      <c r="EF2811" s="6"/>
      <c r="EG2811" s="6"/>
      <c r="EH2811" s="6"/>
      <c r="EI2811" s="6"/>
      <c r="EJ2811" s="17"/>
    </row>
    <row r="2812" spans="119:140" x14ac:dyDescent="0.2">
      <c r="DO2812" s="6"/>
      <c r="DP2812" s="24"/>
      <c r="DQ2812" s="24"/>
      <c r="DR2812" s="6"/>
      <c r="DS2812" s="6"/>
      <c r="DT2812" s="6"/>
      <c r="DU2812" s="6"/>
      <c r="DV2812" s="17"/>
      <c r="DW2812" s="9"/>
      <c r="DX2812" s="9"/>
      <c r="DY2812" s="9"/>
      <c r="DZ2812" s="17"/>
      <c r="EA2812" s="6"/>
      <c r="EB2812" s="6"/>
      <c r="EC2812" s="6"/>
      <c r="ED2812" s="6"/>
      <c r="EE2812" s="6"/>
      <c r="EF2812" s="6"/>
      <c r="EG2812" s="6"/>
      <c r="EH2812" s="6"/>
      <c r="EI2812" s="6"/>
      <c r="EJ2812" s="17"/>
    </row>
    <row r="2813" spans="119:140" x14ac:dyDescent="0.2">
      <c r="DO2813" s="6"/>
      <c r="DP2813" s="24"/>
      <c r="DQ2813" s="24"/>
      <c r="DR2813" s="6"/>
      <c r="DS2813" s="6"/>
      <c r="DT2813" s="6"/>
      <c r="DU2813" s="6"/>
      <c r="DV2813" s="17"/>
      <c r="DW2813" s="9"/>
      <c r="DX2813" s="9"/>
      <c r="DY2813" s="9"/>
      <c r="DZ2813" s="17"/>
      <c r="EA2813" s="6"/>
      <c r="EB2813" s="6"/>
      <c r="EC2813" s="6"/>
      <c r="ED2813" s="6"/>
      <c r="EE2813" s="6"/>
      <c r="EF2813" s="6"/>
      <c r="EG2813" s="6"/>
      <c r="EH2813" s="6"/>
      <c r="EI2813" s="6"/>
      <c r="EJ2813" s="17"/>
    </row>
    <row r="2814" spans="119:140" x14ac:dyDescent="0.2">
      <c r="DO2814" s="6"/>
      <c r="DP2814" s="24"/>
      <c r="DQ2814" s="24"/>
      <c r="DR2814" s="6"/>
      <c r="DS2814" s="6"/>
      <c r="DT2814" s="6"/>
      <c r="DU2814" s="6"/>
      <c r="DV2814" s="17"/>
      <c r="DW2814" s="9"/>
      <c r="DX2814" s="9"/>
      <c r="DY2814" s="9"/>
      <c r="DZ2814" s="17"/>
      <c r="EA2814" s="6"/>
      <c r="EB2814" s="6"/>
      <c r="EC2814" s="6"/>
      <c r="ED2814" s="6"/>
      <c r="EE2814" s="6"/>
      <c r="EF2814" s="6"/>
      <c r="EG2814" s="6"/>
      <c r="EH2814" s="6"/>
      <c r="EI2814" s="6"/>
      <c r="EJ2814" s="17"/>
    </row>
    <row r="2815" spans="119:140" x14ac:dyDescent="0.2">
      <c r="DO2815" s="6"/>
      <c r="DP2815" s="24"/>
      <c r="DQ2815" s="24"/>
      <c r="DR2815" s="6"/>
      <c r="DS2815" s="6"/>
      <c r="DT2815" s="6"/>
      <c r="DU2815" s="6"/>
      <c r="DV2815" s="17"/>
      <c r="DW2815" s="9"/>
      <c r="DX2815" s="9"/>
      <c r="DY2815" s="9"/>
      <c r="DZ2815" s="17"/>
      <c r="EA2815" s="6"/>
      <c r="EB2815" s="6"/>
      <c r="EC2815" s="6"/>
      <c r="ED2815" s="6"/>
      <c r="EE2815" s="6"/>
      <c r="EF2815" s="6"/>
      <c r="EG2815" s="6"/>
      <c r="EH2815" s="6"/>
      <c r="EI2815" s="6"/>
      <c r="EJ2815" s="17"/>
    </row>
    <row r="2816" spans="119:140" x14ac:dyDescent="0.2">
      <c r="DO2816" s="6"/>
      <c r="DP2816" s="24"/>
      <c r="DQ2816" s="24"/>
      <c r="DR2816" s="6"/>
      <c r="DS2816" s="6"/>
      <c r="DT2816" s="6"/>
      <c r="DU2816" s="6"/>
      <c r="DV2816" s="17"/>
      <c r="DW2816" s="9"/>
      <c r="DX2816" s="9"/>
      <c r="DY2816" s="9"/>
      <c r="DZ2816" s="17"/>
      <c r="EA2816" s="6"/>
      <c r="EB2816" s="6"/>
      <c r="EC2816" s="6"/>
      <c r="ED2816" s="6"/>
      <c r="EE2816" s="6"/>
      <c r="EF2816" s="6"/>
      <c r="EG2816" s="6"/>
      <c r="EH2816" s="6"/>
      <c r="EI2816" s="6"/>
      <c r="EJ2816" s="17"/>
    </row>
    <row r="2817" spans="119:140" x14ac:dyDescent="0.2">
      <c r="DO2817" s="6"/>
      <c r="DP2817" s="24"/>
      <c r="DQ2817" s="24"/>
      <c r="DR2817" s="6"/>
      <c r="DS2817" s="6"/>
      <c r="DT2817" s="6"/>
      <c r="DU2817" s="6"/>
      <c r="DV2817" s="17"/>
      <c r="DW2817" s="9"/>
      <c r="DX2817" s="9"/>
      <c r="DY2817" s="9"/>
      <c r="DZ2817" s="17"/>
      <c r="EA2817" s="6"/>
      <c r="EB2817" s="6"/>
      <c r="EC2817" s="6"/>
      <c r="ED2817" s="6"/>
      <c r="EE2817" s="6"/>
      <c r="EF2817" s="6"/>
      <c r="EG2817" s="6"/>
      <c r="EH2817" s="6"/>
      <c r="EI2817" s="6"/>
      <c r="EJ2817" s="17"/>
    </row>
    <row r="2818" spans="119:140" x14ac:dyDescent="0.2">
      <c r="DO2818" s="6"/>
      <c r="DP2818" s="24"/>
      <c r="DQ2818" s="24"/>
      <c r="DR2818" s="6"/>
      <c r="DS2818" s="6"/>
      <c r="DT2818" s="6"/>
      <c r="DU2818" s="6"/>
      <c r="DV2818" s="17"/>
      <c r="DW2818" s="9"/>
      <c r="DX2818" s="9"/>
      <c r="DY2818" s="9"/>
      <c r="DZ2818" s="17"/>
      <c r="EA2818" s="6"/>
      <c r="EB2818" s="6"/>
      <c r="EC2818" s="6"/>
      <c r="ED2818" s="6"/>
      <c r="EE2818" s="6"/>
      <c r="EF2818" s="6"/>
      <c r="EG2818" s="6"/>
      <c r="EH2818" s="6"/>
      <c r="EI2818" s="6"/>
      <c r="EJ2818" s="17"/>
    </row>
    <row r="2819" spans="119:140" x14ac:dyDescent="0.2">
      <c r="DO2819" s="6"/>
      <c r="DP2819" s="24"/>
      <c r="DQ2819" s="24"/>
      <c r="DR2819" s="6"/>
      <c r="DS2819" s="6"/>
      <c r="DT2819" s="6"/>
      <c r="DU2819" s="6"/>
      <c r="DV2819" s="17"/>
      <c r="DW2819" s="9"/>
      <c r="DX2819" s="9"/>
      <c r="DY2819" s="9"/>
      <c r="DZ2819" s="17"/>
      <c r="EA2819" s="6"/>
      <c r="EB2819" s="6"/>
      <c r="EC2819" s="6"/>
      <c r="ED2819" s="6"/>
      <c r="EE2819" s="6"/>
      <c r="EF2819" s="6"/>
      <c r="EG2819" s="6"/>
      <c r="EH2819" s="6"/>
      <c r="EI2819" s="6"/>
      <c r="EJ2819" s="17"/>
    </row>
    <row r="2820" spans="119:140" x14ac:dyDescent="0.2">
      <c r="DO2820" s="6"/>
      <c r="DP2820" s="24"/>
      <c r="DQ2820" s="24"/>
      <c r="DR2820" s="6"/>
      <c r="DS2820" s="6"/>
      <c r="DT2820" s="6"/>
      <c r="DU2820" s="6"/>
      <c r="DV2820" s="17"/>
      <c r="DW2820" s="9"/>
      <c r="DX2820" s="9"/>
      <c r="DY2820" s="9"/>
      <c r="DZ2820" s="17"/>
      <c r="EA2820" s="6"/>
      <c r="EB2820" s="6"/>
      <c r="EC2820" s="6"/>
      <c r="ED2820" s="6"/>
      <c r="EE2820" s="6"/>
      <c r="EF2820" s="6"/>
      <c r="EG2820" s="6"/>
      <c r="EH2820" s="6"/>
      <c r="EI2820" s="6"/>
      <c r="EJ2820" s="17"/>
    </row>
    <row r="2821" spans="119:140" x14ac:dyDescent="0.2">
      <c r="DO2821" s="6"/>
      <c r="DP2821" s="24"/>
      <c r="DQ2821" s="24"/>
      <c r="DR2821" s="6"/>
      <c r="DS2821" s="6"/>
      <c r="DT2821" s="6"/>
      <c r="DU2821" s="6"/>
      <c r="DV2821" s="17"/>
      <c r="DW2821" s="9"/>
      <c r="DX2821" s="9"/>
      <c r="DY2821" s="9"/>
      <c r="DZ2821" s="17"/>
      <c r="EA2821" s="6"/>
      <c r="EB2821" s="6"/>
      <c r="EC2821" s="6"/>
      <c r="ED2821" s="6"/>
      <c r="EE2821" s="6"/>
      <c r="EF2821" s="6"/>
      <c r="EG2821" s="6"/>
      <c r="EH2821" s="6"/>
      <c r="EI2821" s="6"/>
      <c r="EJ2821" s="17"/>
    </row>
    <row r="2822" spans="119:140" x14ac:dyDescent="0.2">
      <c r="DO2822" s="6"/>
      <c r="DP2822" s="24"/>
      <c r="DQ2822" s="24"/>
      <c r="DR2822" s="6"/>
      <c r="DS2822" s="6"/>
      <c r="DT2822" s="6"/>
      <c r="DU2822" s="6"/>
      <c r="DV2822" s="17"/>
      <c r="DW2822" s="9"/>
      <c r="DX2822" s="9"/>
      <c r="DY2822" s="9"/>
      <c r="DZ2822" s="17"/>
      <c r="EA2822" s="6"/>
      <c r="EB2822" s="6"/>
      <c r="EC2822" s="6"/>
      <c r="ED2822" s="6"/>
      <c r="EE2822" s="6"/>
      <c r="EF2822" s="6"/>
      <c r="EG2822" s="6"/>
      <c r="EH2822" s="6"/>
      <c r="EI2822" s="6"/>
      <c r="EJ2822" s="17"/>
    </row>
    <row r="2823" spans="119:140" x14ac:dyDescent="0.2">
      <c r="DO2823" s="6"/>
      <c r="DP2823" s="24"/>
      <c r="DQ2823" s="24"/>
      <c r="DR2823" s="6"/>
      <c r="DS2823" s="6"/>
      <c r="DT2823" s="6"/>
      <c r="DU2823" s="6"/>
      <c r="DV2823" s="17"/>
      <c r="DW2823" s="9"/>
      <c r="DX2823" s="9"/>
      <c r="DY2823" s="9"/>
      <c r="DZ2823" s="17"/>
      <c r="EA2823" s="6"/>
      <c r="EB2823" s="6"/>
      <c r="EC2823" s="6"/>
      <c r="ED2823" s="6"/>
      <c r="EE2823" s="6"/>
      <c r="EF2823" s="6"/>
      <c r="EG2823" s="6"/>
      <c r="EH2823" s="6"/>
      <c r="EI2823" s="6"/>
      <c r="EJ2823" s="17"/>
    </row>
    <row r="2824" spans="119:140" x14ac:dyDescent="0.2">
      <c r="DO2824" s="6"/>
      <c r="DP2824" s="24"/>
      <c r="DQ2824" s="24"/>
      <c r="DR2824" s="6"/>
      <c r="DS2824" s="6"/>
      <c r="DT2824" s="6"/>
      <c r="DU2824" s="6"/>
      <c r="DV2824" s="17"/>
      <c r="DW2824" s="9"/>
      <c r="DX2824" s="9"/>
      <c r="DY2824" s="9"/>
      <c r="DZ2824" s="17"/>
      <c r="EA2824" s="6"/>
      <c r="EB2824" s="6"/>
      <c r="EC2824" s="6"/>
      <c r="ED2824" s="6"/>
      <c r="EE2824" s="6"/>
      <c r="EF2824" s="6"/>
      <c r="EG2824" s="6"/>
      <c r="EH2824" s="6"/>
      <c r="EI2824" s="6"/>
      <c r="EJ2824" s="17"/>
    </row>
    <row r="2825" spans="119:140" x14ac:dyDescent="0.2">
      <c r="DO2825" s="6"/>
      <c r="DP2825" s="24"/>
      <c r="DQ2825" s="24"/>
      <c r="DR2825" s="6"/>
      <c r="DS2825" s="6"/>
      <c r="DT2825" s="6"/>
      <c r="DU2825" s="6"/>
      <c r="DV2825" s="17"/>
      <c r="DW2825" s="9"/>
      <c r="DX2825" s="9"/>
      <c r="DY2825" s="9"/>
      <c r="DZ2825" s="17"/>
      <c r="EA2825" s="6"/>
      <c r="EB2825" s="6"/>
      <c r="EC2825" s="6"/>
      <c r="ED2825" s="6"/>
      <c r="EE2825" s="6"/>
      <c r="EF2825" s="6"/>
      <c r="EG2825" s="6"/>
      <c r="EH2825" s="6"/>
      <c r="EI2825" s="6"/>
      <c r="EJ2825" s="17"/>
    </row>
    <row r="2826" spans="119:140" x14ac:dyDescent="0.2">
      <c r="DO2826" s="6"/>
      <c r="DP2826" s="24"/>
      <c r="DQ2826" s="24"/>
      <c r="DR2826" s="6"/>
      <c r="DS2826" s="6"/>
      <c r="DT2826" s="6"/>
      <c r="DU2826" s="6"/>
      <c r="DV2826" s="17"/>
      <c r="DW2826" s="9"/>
      <c r="DX2826" s="9"/>
      <c r="DY2826" s="9"/>
      <c r="DZ2826" s="17"/>
      <c r="EA2826" s="6"/>
      <c r="EB2826" s="6"/>
      <c r="EC2826" s="6"/>
      <c r="ED2826" s="6"/>
      <c r="EE2826" s="6"/>
      <c r="EF2826" s="6"/>
      <c r="EG2826" s="6"/>
      <c r="EH2826" s="6"/>
      <c r="EI2826" s="6"/>
      <c r="EJ2826" s="17"/>
    </row>
    <row r="2827" spans="119:140" x14ac:dyDescent="0.2">
      <c r="DO2827" s="6"/>
      <c r="DP2827" s="24"/>
      <c r="DQ2827" s="24"/>
      <c r="DR2827" s="6"/>
      <c r="DS2827" s="6"/>
      <c r="DT2827" s="6"/>
      <c r="DU2827" s="6"/>
      <c r="DV2827" s="17"/>
      <c r="DW2827" s="9"/>
      <c r="DX2827" s="9"/>
      <c r="DY2827" s="9"/>
      <c r="DZ2827" s="17"/>
      <c r="EA2827" s="6"/>
      <c r="EB2827" s="6"/>
      <c r="EC2827" s="6"/>
      <c r="ED2827" s="6"/>
      <c r="EE2827" s="6"/>
      <c r="EF2827" s="6"/>
      <c r="EG2827" s="6"/>
      <c r="EH2827" s="6"/>
      <c r="EI2827" s="6"/>
      <c r="EJ2827" s="17"/>
    </row>
    <row r="2828" spans="119:140" x14ac:dyDescent="0.2">
      <c r="DO2828" s="6"/>
      <c r="DP2828" s="24"/>
      <c r="DQ2828" s="24"/>
      <c r="DR2828" s="6"/>
      <c r="DS2828" s="6"/>
      <c r="DT2828" s="6"/>
      <c r="DU2828" s="6"/>
      <c r="DV2828" s="17"/>
      <c r="DW2828" s="9"/>
      <c r="DX2828" s="9"/>
      <c r="DY2828" s="9"/>
      <c r="DZ2828" s="17"/>
      <c r="EA2828" s="6"/>
      <c r="EB2828" s="6"/>
      <c r="EC2828" s="6"/>
      <c r="ED2828" s="6"/>
      <c r="EE2828" s="6"/>
      <c r="EF2828" s="6"/>
      <c r="EG2828" s="6"/>
      <c r="EH2828" s="6"/>
      <c r="EI2828" s="6"/>
      <c r="EJ2828" s="17"/>
    </row>
    <row r="2829" spans="119:140" x14ac:dyDescent="0.2">
      <c r="DO2829" s="6"/>
      <c r="DP2829" s="24"/>
      <c r="DQ2829" s="24"/>
      <c r="DR2829" s="6"/>
      <c r="DS2829" s="6"/>
      <c r="DT2829" s="6"/>
      <c r="DU2829" s="6"/>
      <c r="DV2829" s="17"/>
      <c r="DW2829" s="9"/>
      <c r="DX2829" s="9"/>
      <c r="DY2829" s="9"/>
      <c r="DZ2829" s="17"/>
      <c r="EA2829" s="6"/>
      <c r="EB2829" s="6"/>
      <c r="EC2829" s="6"/>
      <c r="ED2829" s="6"/>
      <c r="EE2829" s="6"/>
      <c r="EF2829" s="6"/>
      <c r="EG2829" s="6"/>
      <c r="EH2829" s="6"/>
      <c r="EI2829" s="6"/>
      <c r="EJ2829" s="17"/>
    </row>
    <row r="2830" spans="119:140" x14ac:dyDescent="0.2">
      <c r="DO2830" s="6"/>
      <c r="DP2830" s="24"/>
      <c r="DQ2830" s="24"/>
      <c r="DR2830" s="6"/>
      <c r="DS2830" s="6"/>
      <c r="DT2830" s="6"/>
      <c r="DU2830" s="6"/>
      <c r="DV2830" s="17"/>
      <c r="DW2830" s="9"/>
      <c r="DX2830" s="9"/>
      <c r="DY2830" s="9"/>
      <c r="DZ2830" s="17"/>
      <c r="EA2830" s="6"/>
      <c r="EB2830" s="6"/>
      <c r="EC2830" s="6"/>
      <c r="ED2830" s="6"/>
      <c r="EE2830" s="6"/>
      <c r="EF2830" s="6"/>
      <c r="EG2830" s="6"/>
      <c r="EH2830" s="6"/>
      <c r="EI2830" s="6"/>
      <c r="EJ2830" s="17"/>
    </row>
    <row r="2831" spans="119:140" x14ac:dyDescent="0.2">
      <c r="DO2831" s="6"/>
      <c r="DP2831" s="24"/>
      <c r="DQ2831" s="24"/>
      <c r="DR2831" s="6"/>
      <c r="DS2831" s="6"/>
      <c r="DT2831" s="6"/>
      <c r="DU2831" s="6"/>
      <c r="DV2831" s="17"/>
      <c r="DW2831" s="9"/>
      <c r="DX2831" s="9"/>
      <c r="DY2831" s="9"/>
      <c r="DZ2831" s="17"/>
      <c r="EA2831" s="6"/>
      <c r="EB2831" s="6"/>
      <c r="EC2831" s="6"/>
      <c r="ED2831" s="6"/>
      <c r="EE2831" s="6"/>
      <c r="EF2831" s="6"/>
      <c r="EG2831" s="6"/>
      <c r="EH2831" s="6"/>
      <c r="EI2831" s="6"/>
      <c r="EJ2831" s="17"/>
    </row>
    <row r="2832" spans="119:140" x14ac:dyDescent="0.2">
      <c r="DO2832" s="6"/>
      <c r="DP2832" s="24"/>
      <c r="DQ2832" s="24"/>
      <c r="DR2832" s="6"/>
      <c r="DS2832" s="6"/>
      <c r="DT2832" s="6"/>
      <c r="DU2832" s="6"/>
      <c r="DV2832" s="17"/>
      <c r="DW2832" s="9"/>
      <c r="DX2832" s="9"/>
      <c r="DY2832" s="9"/>
      <c r="DZ2832" s="17"/>
      <c r="EA2832" s="6"/>
      <c r="EB2832" s="6"/>
      <c r="EC2832" s="6"/>
      <c r="ED2832" s="6"/>
      <c r="EE2832" s="6"/>
      <c r="EF2832" s="6"/>
      <c r="EG2832" s="6"/>
      <c r="EH2832" s="6"/>
      <c r="EI2832" s="6"/>
      <c r="EJ2832" s="17"/>
    </row>
    <row r="2833" spans="119:140" x14ac:dyDescent="0.2">
      <c r="DO2833" s="6"/>
      <c r="DP2833" s="24"/>
      <c r="DQ2833" s="24"/>
      <c r="DR2833" s="6"/>
      <c r="DS2833" s="6"/>
      <c r="DT2833" s="6"/>
      <c r="DU2833" s="6"/>
      <c r="DV2833" s="17"/>
      <c r="DW2833" s="9"/>
      <c r="DX2833" s="9"/>
      <c r="DY2833" s="9"/>
      <c r="DZ2833" s="17"/>
      <c r="EA2833" s="6"/>
      <c r="EB2833" s="6"/>
      <c r="EC2833" s="6"/>
      <c r="ED2833" s="6"/>
      <c r="EE2833" s="6"/>
      <c r="EF2833" s="6"/>
      <c r="EG2833" s="6"/>
      <c r="EH2833" s="6"/>
      <c r="EI2833" s="6"/>
      <c r="EJ2833" s="17"/>
    </row>
    <row r="2834" spans="119:140" x14ac:dyDescent="0.2">
      <c r="DO2834" s="6"/>
      <c r="DP2834" s="24"/>
      <c r="DQ2834" s="24"/>
      <c r="DR2834" s="6"/>
      <c r="DS2834" s="6"/>
      <c r="DT2834" s="6"/>
      <c r="DU2834" s="6"/>
      <c r="DV2834" s="17"/>
      <c r="DW2834" s="9"/>
      <c r="DX2834" s="9"/>
      <c r="DY2834" s="9"/>
      <c r="DZ2834" s="17"/>
      <c r="EA2834" s="6"/>
      <c r="EB2834" s="6"/>
      <c r="EC2834" s="6"/>
      <c r="ED2834" s="6"/>
      <c r="EE2834" s="6"/>
      <c r="EF2834" s="6"/>
      <c r="EG2834" s="6"/>
      <c r="EH2834" s="6"/>
      <c r="EI2834" s="6"/>
      <c r="EJ2834" s="17"/>
    </row>
    <row r="2835" spans="119:140" x14ac:dyDescent="0.2">
      <c r="DO2835" s="6"/>
      <c r="DP2835" s="24"/>
      <c r="DQ2835" s="24"/>
      <c r="DR2835" s="6"/>
      <c r="DS2835" s="6"/>
      <c r="DT2835" s="6"/>
      <c r="DU2835" s="6"/>
      <c r="DV2835" s="17"/>
      <c r="DW2835" s="9"/>
      <c r="DX2835" s="9"/>
      <c r="DY2835" s="9"/>
      <c r="DZ2835" s="17"/>
      <c r="EA2835" s="6"/>
      <c r="EB2835" s="6"/>
      <c r="EC2835" s="6"/>
      <c r="ED2835" s="6"/>
      <c r="EE2835" s="6"/>
      <c r="EF2835" s="6"/>
      <c r="EG2835" s="6"/>
      <c r="EH2835" s="6"/>
      <c r="EI2835" s="6"/>
      <c r="EJ2835" s="17"/>
    </row>
    <row r="2836" spans="119:140" x14ac:dyDescent="0.2">
      <c r="DO2836" s="6"/>
      <c r="DP2836" s="24"/>
      <c r="DQ2836" s="24"/>
      <c r="DR2836" s="6"/>
      <c r="DS2836" s="6"/>
      <c r="DT2836" s="6"/>
      <c r="DU2836" s="6"/>
      <c r="DV2836" s="17"/>
      <c r="DW2836" s="9"/>
      <c r="DX2836" s="9"/>
      <c r="DY2836" s="9"/>
      <c r="DZ2836" s="17"/>
      <c r="EA2836" s="6"/>
      <c r="EB2836" s="6"/>
      <c r="EC2836" s="6"/>
      <c r="ED2836" s="6"/>
      <c r="EE2836" s="6"/>
      <c r="EF2836" s="6"/>
      <c r="EG2836" s="6"/>
      <c r="EH2836" s="6"/>
      <c r="EI2836" s="6"/>
      <c r="EJ2836" s="17"/>
    </row>
    <row r="2837" spans="119:140" x14ac:dyDescent="0.2">
      <c r="DO2837" s="6"/>
      <c r="DP2837" s="24"/>
      <c r="DQ2837" s="24"/>
      <c r="DR2837" s="6"/>
      <c r="DS2837" s="6"/>
      <c r="DT2837" s="6"/>
      <c r="DU2837" s="6"/>
      <c r="DV2837" s="17"/>
      <c r="DW2837" s="9"/>
      <c r="DX2837" s="9"/>
      <c r="DY2837" s="9"/>
      <c r="DZ2837" s="17"/>
      <c r="EA2837" s="6"/>
      <c r="EB2837" s="6"/>
      <c r="EC2837" s="6"/>
      <c r="ED2837" s="6"/>
      <c r="EE2837" s="6"/>
      <c r="EF2837" s="6"/>
      <c r="EG2837" s="6"/>
      <c r="EH2837" s="6"/>
      <c r="EI2837" s="6"/>
      <c r="EJ2837" s="17"/>
    </row>
    <row r="2838" spans="119:140" x14ac:dyDescent="0.2">
      <c r="DO2838" s="6"/>
      <c r="DP2838" s="24"/>
      <c r="DQ2838" s="24"/>
      <c r="DR2838" s="6"/>
      <c r="DS2838" s="6"/>
      <c r="DT2838" s="6"/>
      <c r="DU2838" s="6"/>
      <c r="DV2838" s="17"/>
      <c r="DW2838" s="9"/>
      <c r="DX2838" s="9"/>
      <c r="DY2838" s="9"/>
      <c r="DZ2838" s="17"/>
      <c r="EA2838" s="6"/>
      <c r="EB2838" s="6"/>
      <c r="EC2838" s="6"/>
      <c r="ED2838" s="6"/>
      <c r="EE2838" s="6"/>
      <c r="EF2838" s="6"/>
      <c r="EG2838" s="6"/>
      <c r="EH2838" s="6"/>
      <c r="EI2838" s="6"/>
      <c r="EJ2838" s="17"/>
    </row>
    <row r="2839" spans="119:140" x14ac:dyDescent="0.2">
      <c r="DO2839" s="6"/>
      <c r="DP2839" s="24"/>
      <c r="DQ2839" s="24"/>
      <c r="DR2839" s="6"/>
      <c r="DS2839" s="6"/>
      <c r="DT2839" s="6"/>
      <c r="DU2839" s="6"/>
      <c r="DV2839" s="17"/>
      <c r="DW2839" s="9"/>
      <c r="DX2839" s="9"/>
      <c r="DY2839" s="9"/>
      <c r="DZ2839" s="17"/>
      <c r="EA2839" s="6"/>
      <c r="EB2839" s="6"/>
      <c r="EC2839" s="6"/>
      <c r="ED2839" s="6"/>
      <c r="EE2839" s="6"/>
      <c r="EF2839" s="6"/>
      <c r="EG2839" s="6"/>
      <c r="EH2839" s="6"/>
      <c r="EI2839" s="6"/>
      <c r="EJ2839" s="17"/>
    </row>
    <row r="2840" spans="119:140" x14ac:dyDescent="0.2">
      <c r="DO2840" s="6"/>
      <c r="DP2840" s="24"/>
      <c r="DQ2840" s="24"/>
      <c r="DR2840" s="6"/>
      <c r="DS2840" s="6"/>
      <c r="DT2840" s="6"/>
      <c r="DU2840" s="6"/>
      <c r="DV2840" s="17"/>
      <c r="DW2840" s="9"/>
      <c r="DX2840" s="9"/>
      <c r="DY2840" s="9"/>
      <c r="DZ2840" s="17"/>
      <c r="EA2840" s="6"/>
      <c r="EB2840" s="6"/>
      <c r="EC2840" s="6"/>
      <c r="ED2840" s="6"/>
      <c r="EE2840" s="6"/>
      <c r="EF2840" s="6"/>
      <c r="EG2840" s="6"/>
      <c r="EH2840" s="6"/>
      <c r="EI2840" s="6"/>
      <c r="EJ2840" s="17"/>
    </row>
    <row r="2841" spans="119:140" x14ac:dyDescent="0.2">
      <c r="DO2841" s="6"/>
      <c r="DP2841" s="24"/>
      <c r="DQ2841" s="24"/>
      <c r="DR2841" s="6"/>
      <c r="DS2841" s="6"/>
      <c r="DT2841" s="6"/>
      <c r="DU2841" s="6"/>
      <c r="DV2841" s="17"/>
      <c r="DW2841" s="9"/>
      <c r="DX2841" s="9"/>
      <c r="DY2841" s="9"/>
      <c r="DZ2841" s="17"/>
      <c r="EA2841" s="6"/>
      <c r="EB2841" s="6"/>
      <c r="EC2841" s="6"/>
      <c r="ED2841" s="6"/>
      <c r="EE2841" s="6"/>
      <c r="EF2841" s="6"/>
      <c r="EG2841" s="6"/>
      <c r="EH2841" s="6"/>
      <c r="EI2841" s="6"/>
      <c r="EJ2841" s="17"/>
    </row>
    <row r="2842" spans="119:140" x14ac:dyDescent="0.2">
      <c r="DO2842" s="6"/>
      <c r="DP2842" s="24"/>
      <c r="DQ2842" s="24"/>
      <c r="DR2842" s="6"/>
      <c r="DS2842" s="6"/>
      <c r="DT2842" s="6"/>
      <c r="DU2842" s="6"/>
      <c r="DV2842" s="17"/>
      <c r="DW2842" s="9"/>
      <c r="DX2842" s="9"/>
      <c r="DY2842" s="9"/>
      <c r="DZ2842" s="17"/>
      <c r="EA2842" s="6"/>
      <c r="EB2842" s="6"/>
      <c r="EC2842" s="6"/>
      <c r="ED2842" s="6"/>
      <c r="EE2842" s="6"/>
      <c r="EF2842" s="6"/>
      <c r="EG2842" s="6"/>
      <c r="EH2842" s="6"/>
      <c r="EI2842" s="6"/>
      <c r="EJ2842" s="17"/>
    </row>
    <row r="2843" spans="119:140" x14ac:dyDescent="0.2">
      <c r="DO2843" s="6"/>
      <c r="DP2843" s="24"/>
      <c r="DQ2843" s="24"/>
      <c r="DR2843" s="6"/>
      <c r="DS2843" s="6"/>
      <c r="DT2843" s="6"/>
      <c r="DU2843" s="6"/>
      <c r="DV2843" s="17"/>
      <c r="DW2843" s="9"/>
      <c r="DX2843" s="9"/>
      <c r="DY2843" s="9"/>
      <c r="DZ2843" s="17"/>
      <c r="EA2843" s="6"/>
      <c r="EB2843" s="6"/>
      <c r="EC2843" s="6"/>
      <c r="ED2843" s="6"/>
      <c r="EE2843" s="6"/>
      <c r="EF2843" s="6"/>
      <c r="EG2843" s="6"/>
      <c r="EH2843" s="6"/>
      <c r="EI2843" s="6"/>
      <c r="EJ2843" s="17"/>
    </row>
    <row r="2844" spans="119:140" x14ac:dyDescent="0.2">
      <c r="DO2844" s="6"/>
      <c r="DP2844" s="24"/>
      <c r="DQ2844" s="24"/>
      <c r="DR2844" s="6"/>
      <c r="DS2844" s="6"/>
      <c r="DT2844" s="6"/>
      <c r="DU2844" s="6"/>
      <c r="DV2844" s="17"/>
      <c r="DW2844" s="9"/>
      <c r="DX2844" s="9"/>
      <c r="DY2844" s="9"/>
      <c r="DZ2844" s="17"/>
      <c r="EA2844" s="6"/>
      <c r="EB2844" s="6"/>
      <c r="EC2844" s="6"/>
      <c r="ED2844" s="6"/>
      <c r="EE2844" s="6"/>
      <c r="EF2844" s="6"/>
      <c r="EG2844" s="6"/>
      <c r="EH2844" s="6"/>
      <c r="EI2844" s="6"/>
      <c r="EJ2844" s="17"/>
    </row>
    <row r="2845" spans="119:140" x14ac:dyDescent="0.2">
      <c r="DO2845" s="6"/>
      <c r="DP2845" s="24"/>
      <c r="DQ2845" s="24"/>
      <c r="DR2845" s="6"/>
      <c r="DS2845" s="6"/>
      <c r="DT2845" s="6"/>
      <c r="DU2845" s="6"/>
      <c r="DV2845" s="17"/>
      <c r="DW2845" s="9"/>
      <c r="DX2845" s="9"/>
      <c r="DY2845" s="9"/>
      <c r="DZ2845" s="17"/>
      <c r="EA2845" s="6"/>
      <c r="EB2845" s="6"/>
      <c r="EC2845" s="6"/>
      <c r="ED2845" s="6"/>
      <c r="EE2845" s="6"/>
      <c r="EF2845" s="6"/>
      <c r="EG2845" s="6"/>
      <c r="EH2845" s="6"/>
      <c r="EI2845" s="6"/>
      <c r="EJ2845" s="17"/>
    </row>
    <row r="2846" spans="119:140" x14ac:dyDescent="0.2">
      <c r="DO2846" s="6"/>
      <c r="DP2846" s="24"/>
      <c r="DQ2846" s="24"/>
      <c r="DR2846" s="6"/>
      <c r="DS2846" s="6"/>
      <c r="DT2846" s="6"/>
      <c r="DU2846" s="6"/>
      <c r="DV2846" s="17"/>
      <c r="DW2846" s="9"/>
      <c r="DX2846" s="9"/>
      <c r="DY2846" s="9"/>
      <c r="DZ2846" s="17"/>
      <c r="EA2846" s="6"/>
      <c r="EB2846" s="6"/>
      <c r="EC2846" s="6"/>
      <c r="ED2846" s="6"/>
      <c r="EE2846" s="6"/>
      <c r="EF2846" s="6"/>
      <c r="EG2846" s="6"/>
      <c r="EH2846" s="6"/>
      <c r="EI2846" s="6"/>
      <c r="EJ2846" s="17"/>
    </row>
    <row r="2847" spans="119:140" x14ac:dyDescent="0.2">
      <c r="DO2847" s="6"/>
      <c r="DP2847" s="24"/>
      <c r="DQ2847" s="24"/>
      <c r="DR2847" s="6"/>
      <c r="DS2847" s="6"/>
      <c r="DT2847" s="6"/>
      <c r="DU2847" s="6"/>
      <c r="DV2847" s="17"/>
      <c r="DW2847" s="9"/>
      <c r="DX2847" s="9"/>
      <c r="DY2847" s="9"/>
      <c r="DZ2847" s="17"/>
      <c r="EA2847" s="6"/>
      <c r="EB2847" s="6"/>
      <c r="EC2847" s="6"/>
      <c r="ED2847" s="6"/>
      <c r="EE2847" s="6"/>
      <c r="EF2847" s="6"/>
      <c r="EG2847" s="6"/>
      <c r="EH2847" s="6"/>
      <c r="EI2847" s="6"/>
      <c r="EJ2847" s="17"/>
    </row>
    <row r="2848" spans="119:140" x14ac:dyDescent="0.2">
      <c r="DO2848" s="6"/>
      <c r="DP2848" s="24"/>
      <c r="DQ2848" s="24"/>
      <c r="DR2848" s="6"/>
      <c r="DS2848" s="6"/>
      <c r="DT2848" s="6"/>
      <c r="DU2848" s="6"/>
      <c r="DV2848" s="17"/>
      <c r="DW2848" s="9"/>
      <c r="DX2848" s="9"/>
      <c r="DY2848" s="9"/>
      <c r="DZ2848" s="17"/>
      <c r="EA2848" s="6"/>
      <c r="EB2848" s="6"/>
      <c r="EC2848" s="6"/>
      <c r="ED2848" s="6"/>
      <c r="EE2848" s="6"/>
      <c r="EF2848" s="6"/>
      <c r="EG2848" s="6"/>
      <c r="EH2848" s="6"/>
      <c r="EI2848" s="6"/>
      <c r="EJ2848" s="17"/>
    </row>
    <row r="2849" spans="119:140" x14ac:dyDescent="0.2">
      <c r="DO2849" s="6"/>
      <c r="DP2849" s="24"/>
      <c r="DQ2849" s="24"/>
      <c r="DR2849" s="6"/>
      <c r="DS2849" s="6"/>
      <c r="DT2849" s="6"/>
      <c r="DU2849" s="6"/>
      <c r="DV2849" s="17"/>
      <c r="DW2849" s="9"/>
      <c r="DX2849" s="9"/>
      <c r="DY2849" s="9"/>
      <c r="DZ2849" s="17"/>
      <c r="EA2849" s="6"/>
      <c r="EB2849" s="6"/>
      <c r="EC2849" s="6"/>
      <c r="ED2849" s="6"/>
      <c r="EE2849" s="6"/>
      <c r="EF2849" s="6"/>
      <c r="EG2849" s="6"/>
      <c r="EH2849" s="6"/>
      <c r="EI2849" s="6"/>
      <c r="EJ2849" s="17"/>
    </row>
    <row r="2850" spans="119:140" x14ac:dyDescent="0.2">
      <c r="DO2850" s="6"/>
      <c r="DP2850" s="24"/>
      <c r="DQ2850" s="24"/>
      <c r="DR2850" s="6"/>
      <c r="DS2850" s="6"/>
      <c r="DT2850" s="6"/>
      <c r="DU2850" s="6"/>
      <c r="DV2850" s="17"/>
      <c r="DW2850" s="9"/>
      <c r="DX2850" s="9"/>
      <c r="DY2850" s="9"/>
      <c r="DZ2850" s="17"/>
      <c r="EA2850" s="6"/>
      <c r="EB2850" s="6"/>
      <c r="EC2850" s="6"/>
      <c r="ED2850" s="6"/>
      <c r="EE2850" s="6"/>
      <c r="EF2850" s="6"/>
      <c r="EG2850" s="6"/>
      <c r="EH2850" s="6"/>
      <c r="EI2850" s="6"/>
      <c r="EJ2850" s="17"/>
    </row>
    <row r="2851" spans="119:140" x14ac:dyDescent="0.2">
      <c r="DO2851" s="6"/>
      <c r="DP2851" s="24"/>
      <c r="DQ2851" s="24"/>
      <c r="DR2851" s="6"/>
      <c r="DS2851" s="6"/>
      <c r="DT2851" s="6"/>
      <c r="DU2851" s="6"/>
      <c r="DV2851" s="17"/>
      <c r="DW2851" s="9"/>
      <c r="DX2851" s="9"/>
      <c r="DY2851" s="9"/>
      <c r="DZ2851" s="17"/>
      <c r="EA2851" s="6"/>
      <c r="EB2851" s="6"/>
      <c r="EC2851" s="6"/>
      <c r="ED2851" s="6"/>
      <c r="EE2851" s="6"/>
      <c r="EF2851" s="6"/>
      <c r="EG2851" s="6"/>
      <c r="EH2851" s="6"/>
      <c r="EI2851" s="6"/>
      <c r="EJ2851" s="17"/>
    </row>
    <row r="2852" spans="119:140" x14ac:dyDescent="0.2">
      <c r="DO2852" s="6"/>
      <c r="DP2852" s="24"/>
      <c r="DQ2852" s="24"/>
      <c r="DR2852" s="6"/>
      <c r="DS2852" s="6"/>
      <c r="DT2852" s="6"/>
      <c r="DU2852" s="6"/>
      <c r="DV2852" s="17"/>
      <c r="DW2852" s="9"/>
      <c r="DX2852" s="9"/>
      <c r="DY2852" s="9"/>
      <c r="DZ2852" s="17"/>
      <c r="EA2852" s="6"/>
      <c r="EB2852" s="6"/>
      <c r="EC2852" s="6"/>
      <c r="ED2852" s="6"/>
      <c r="EE2852" s="6"/>
      <c r="EF2852" s="6"/>
      <c r="EG2852" s="6"/>
      <c r="EH2852" s="6"/>
      <c r="EI2852" s="6"/>
      <c r="EJ2852" s="17"/>
    </row>
    <row r="2853" spans="119:140" x14ac:dyDescent="0.2">
      <c r="DO2853" s="6"/>
      <c r="DP2853" s="24"/>
      <c r="DQ2853" s="24"/>
      <c r="DR2853" s="6"/>
      <c r="DS2853" s="6"/>
      <c r="DT2853" s="6"/>
      <c r="DU2853" s="6"/>
      <c r="DV2853" s="17"/>
      <c r="DW2853" s="9"/>
      <c r="DX2853" s="9"/>
      <c r="DY2853" s="9"/>
      <c r="DZ2853" s="17"/>
      <c r="EA2853" s="6"/>
      <c r="EB2853" s="6"/>
      <c r="EC2853" s="6"/>
      <c r="ED2853" s="6"/>
      <c r="EE2853" s="6"/>
      <c r="EF2853" s="6"/>
      <c r="EG2853" s="6"/>
      <c r="EH2853" s="6"/>
      <c r="EI2853" s="6"/>
      <c r="EJ2853" s="17"/>
    </row>
    <row r="2854" spans="119:140" x14ac:dyDescent="0.2">
      <c r="DO2854" s="6"/>
      <c r="DP2854" s="24"/>
      <c r="DQ2854" s="24"/>
      <c r="DR2854" s="6"/>
      <c r="DS2854" s="6"/>
      <c r="DT2854" s="6"/>
      <c r="DU2854" s="6"/>
      <c r="DV2854" s="17"/>
      <c r="DW2854" s="9"/>
      <c r="DX2854" s="9"/>
      <c r="DY2854" s="9"/>
      <c r="DZ2854" s="17"/>
      <c r="EA2854" s="6"/>
      <c r="EB2854" s="6"/>
      <c r="EC2854" s="6"/>
      <c r="ED2854" s="6"/>
      <c r="EE2854" s="6"/>
      <c r="EF2854" s="6"/>
      <c r="EG2854" s="6"/>
      <c r="EH2854" s="6"/>
      <c r="EI2854" s="6"/>
      <c r="EJ2854" s="17"/>
    </row>
    <row r="2855" spans="119:140" x14ac:dyDescent="0.2">
      <c r="DO2855" s="6"/>
      <c r="DP2855" s="24"/>
      <c r="DQ2855" s="24"/>
      <c r="DR2855" s="6"/>
      <c r="DS2855" s="6"/>
      <c r="DT2855" s="6"/>
      <c r="DU2855" s="6"/>
      <c r="DV2855" s="17"/>
      <c r="DW2855" s="9"/>
      <c r="DX2855" s="9"/>
      <c r="DY2855" s="9"/>
      <c r="DZ2855" s="17"/>
      <c r="EA2855" s="6"/>
      <c r="EB2855" s="6"/>
      <c r="EC2855" s="6"/>
      <c r="ED2855" s="6"/>
      <c r="EE2855" s="6"/>
      <c r="EF2855" s="6"/>
      <c r="EG2855" s="6"/>
      <c r="EH2855" s="6"/>
      <c r="EI2855" s="6"/>
      <c r="EJ2855" s="17"/>
    </row>
    <row r="2856" spans="119:140" x14ac:dyDescent="0.2">
      <c r="DO2856" s="6"/>
      <c r="DP2856" s="24"/>
      <c r="DQ2856" s="24"/>
      <c r="DR2856" s="6"/>
      <c r="DS2856" s="6"/>
      <c r="DT2856" s="6"/>
      <c r="DU2856" s="6"/>
      <c r="DV2856" s="17"/>
      <c r="DW2856" s="9"/>
      <c r="DX2856" s="9"/>
      <c r="DY2856" s="9"/>
      <c r="DZ2856" s="17"/>
      <c r="EA2856" s="6"/>
      <c r="EB2856" s="6"/>
      <c r="EC2856" s="6"/>
      <c r="ED2856" s="6"/>
      <c r="EE2856" s="6"/>
      <c r="EF2856" s="6"/>
      <c r="EG2856" s="6"/>
      <c r="EH2856" s="6"/>
      <c r="EI2856" s="6"/>
      <c r="EJ2856" s="17"/>
    </row>
    <row r="2857" spans="119:140" x14ac:dyDescent="0.2">
      <c r="DO2857" s="6"/>
      <c r="DP2857" s="24"/>
      <c r="DQ2857" s="24"/>
      <c r="DR2857" s="6"/>
      <c r="DS2857" s="6"/>
      <c r="DT2857" s="6"/>
      <c r="DU2857" s="6"/>
      <c r="DV2857" s="17"/>
      <c r="DW2857" s="9"/>
      <c r="DX2857" s="9"/>
      <c r="DY2857" s="9"/>
      <c r="DZ2857" s="17"/>
      <c r="EA2857" s="6"/>
      <c r="EB2857" s="6"/>
      <c r="EC2857" s="6"/>
      <c r="ED2857" s="6"/>
      <c r="EE2857" s="6"/>
      <c r="EF2857" s="6"/>
      <c r="EG2857" s="6"/>
      <c r="EH2857" s="6"/>
      <c r="EI2857" s="6"/>
      <c r="EJ2857" s="17"/>
    </row>
    <row r="2858" spans="119:140" x14ac:dyDescent="0.2">
      <c r="DO2858" s="6"/>
      <c r="DP2858" s="24"/>
      <c r="DQ2858" s="24"/>
      <c r="DR2858" s="6"/>
      <c r="DS2858" s="6"/>
      <c r="DT2858" s="6"/>
      <c r="DU2858" s="6"/>
      <c r="DV2858" s="17"/>
      <c r="DW2858" s="9"/>
      <c r="DX2858" s="9"/>
      <c r="DY2858" s="9"/>
      <c r="DZ2858" s="17"/>
      <c r="EA2858" s="6"/>
      <c r="EB2858" s="6"/>
      <c r="EC2858" s="6"/>
      <c r="ED2858" s="6"/>
      <c r="EE2858" s="6"/>
      <c r="EF2858" s="6"/>
      <c r="EG2858" s="6"/>
      <c r="EH2858" s="6"/>
      <c r="EI2858" s="6"/>
      <c r="EJ2858" s="17"/>
    </row>
    <row r="2859" spans="119:140" x14ac:dyDescent="0.2">
      <c r="DO2859" s="6"/>
      <c r="DP2859" s="24"/>
      <c r="DQ2859" s="24"/>
      <c r="DR2859" s="6"/>
      <c r="DS2859" s="6"/>
      <c r="DT2859" s="6"/>
      <c r="DU2859" s="6"/>
      <c r="DV2859" s="17"/>
      <c r="DW2859" s="9"/>
      <c r="DX2859" s="9"/>
      <c r="DY2859" s="9"/>
      <c r="DZ2859" s="17"/>
      <c r="EA2859" s="6"/>
      <c r="EB2859" s="6"/>
      <c r="EC2859" s="6"/>
      <c r="ED2859" s="6"/>
      <c r="EE2859" s="6"/>
      <c r="EF2859" s="6"/>
      <c r="EG2859" s="6"/>
      <c r="EH2859" s="6"/>
      <c r="EI2859" s="6"/>
      <c r="EJ2859" s="17"/>
    </row>
    <row r="2860" spans="119:140" x14ac:dyDescent="0.2">
      <c r="DO2860" s="6"/>
      <c r="DP2860" s="24"/>
      <c r="DQ2860" s="24"/>
      <c r="DR2860" s="6"/>
      <c r="DS2860" s="6"/>
      <c r="DT2860" s="6"/>
      <c r="DU2860" s="6"/>
      <c r="DV2860" s="17"/>
      <c r="DW2860" s="9"/>
      <c r="DX2860" s="9"/>
      <c r="DY2860" s="9"/>
      <c r="DZ2860" s="17"/>
      <c r="EA2860" s="6"/>
      <c r="EB2860" s="6"/>
      <c r="EC2860" s="6"/>
      <c r="ED2860" s="6"/>
      <c r="EE2860" s="6"/>
      <c r="EF2860" s="6"/>
      <c r="EG2860" s="6"/>
      <c r="EH2860" s="6"/>
      <c r="EI2860" s="6"/>
      <c r="EJ2860" s="17"/>
    </row>
    <row r="2861" spans="119:140" x14ac:dyDescent="0.2">
      <c r="DO2861" s="6"/>
      <c r="DP2861" s="24"/>
      <c r="DQ2861" s="24"/>
      <c r="DR2861" s="6"/>
      <c r="DS2861" s="6"/>
      <c r="DT2861" s="6"/>
      <c r="DU2861" s="6"/>
      <c r="DV2861" s="17"/>
      <c r="DW2861" s="9"/>
      <c r="DX2861" s="9"/>
      <c r="DY2861" s="9"/>
      <c r="DZ2861" s="17"/>
      <c r="EA2861" s="6"/>
      <c r="EB2861" s="6"/>
      <c r="EC2861" s="6"/>
      <c r="ED2861" s="6"/>
      <c r="EE2861" s="6"/>
      <c r="EF2861" s="6"/>
      <c r="EG2861" s="6"/>
      <c r="EH2861" s="6"/>
      <c r="EI2861" s="6"/>
      <c r="EJ2861" s="17"/>
    </row>
    <row r="2862" spans="119:140" x14ac:dyDescent="0.2">
      <c r="DO2862" s="6"/>
      <c r="DP2862" s="24"/>
      <c r="DQ2862" s="24"/>
      <c r="DR2862" s="6"/>
      <c r="DS2862" s="6"/>
      <c r="DT2862" s="6"/>
      <c r="DU2862" s="6"/>
      <c r="DV2862" s="17"/>
      <c r="DW2862" s="9"/>
      <c r="DX2862" s="9"/>
      <c r="DY2862" s="9"/>
      <c r="DZ2862" s="17"/>
      <c r="EA2862" s="6"/>
      <c r="EB2862" s="6"/>
      <c r="EC2862" s="6"/>
      <c r="ED2862" s="6"/>
      <c r="EE2862" s="6"/>
      <c r="EF2862" s="6"/>
      <c r="EG2862" s="6"/>
      <c r="EH2862" s="6"/>
      <c r="EI2862" s="6"/>
      <c r="EJ2862" s="17"/>
    </row>
    <row r="2863" spans="119:140" x14ac:dyDescent="0.2">
      <c r="DO2863" s="6"/>
      <c r="DP2863" s="24"/>
      <c r="DQ2863" s="24"/>
      <c r="DR2863" s="6"/>
      <c r="DS2863" s="6"/>
      <c r="DT2863" s="6"/>
      <c r="DU2863" s="6"/>
      <c r="DV2863" s="17"/>
      <c r="DW2863" s="9"/>
      <c r="DX2863" s="9"/>
      <c r="DY2863" s="9"/>
      <c r="DZ2863" s="17"/>
      <c r="EA2863" s="6"/>
      <c r="EB2863" s="6"/>
      <c r="EC2863" s="6"/>
      <c r="ED2863" s="6"/>
      <c r="EE2863" s="6"/>
      <c r="EF2863" s="6"/>
      <c r="EG2863" s="6"/>
      <c r="EH2863" s="6"/>
      <c r="EI2863" s="6"/>
      <c r="EJ2863" s="17"/>
    </row>
    <row r="2864" spans="119:140" x14ac:dyDescent="0.2">
      <c r="DO2864" s="6"/>
      <c r="DP2864" s="24"/>
      <c r="DQ2864" s="24"/>
      <c r="DR2864" s="6"/>
      <c r="DS2864" s="6"/>
      <c r="DT2864" s="6"/>
      <c r="DU2864" s="6"/>
      <c r="DV2864" s="17"/>
      <c r="DW2864" s="9"/>
      <c r="DX2864" s="9"/>
      <c r="DY2864" s="9"/>
      <c r="DZ2864" s="17"/>
      <c r="EA2864" s="6"/>
      <c r="EB2864" s="6"/>
      <c r="EC2864" s="6"/>
      <c r="ED2864" s="6"/>
      <c r="EE2864" s="6"/>
      <c r="EF2864" s="6"/>
      <c r="EG2864" s="6"/>
      <c r="EH2864" s="6"/>
      <c r="EI2864" s="6"/>
      <c r="EJ2864" s="17"/>
    </row>
    <row r="2865" spans="119:140" x14ac:dyDescent="0.2">
      <c r="DO2865" s="6"/>
      <c r="DP2865" s="24"/>
      <c r="DQ2865" s="24"/>
      <c r="DR2865" s="6"/>
      <c r="DS2865" s="6"/>
      <c r="DT2865" s="6"/>
      <c r="DU2865" s="6"/>
      <c r="DV2865" s="17"/>
      <c r="DW2865" s="9"/>
      <c r="DX2865" s="9"/>
      <c r="DY2865" s="9"/>
      <c r="DZ2865" s="17"/>
      <c r="EA2865" s="6"/>
      <c r="EB2865" s="6"/>
      <c r="EC2865" s="6"/>
      <c r="ED2865" s="6"/>
      <c r="EE2865" s="6"/>
      <c r="EF2865" s="6"/>
      <c r="EG2865" s="6"/>
      <c r="EH2865" s="6"/>
      <c r="EI2865" s="6"/>
      <c r="EJ2865" s="17"/>
    </row>
    <row r="2866" spans="119:140" x14ac:dyDescent="0.2">
      <c r="DO2866" s="6"/>
      <c r="DP2866" s="24"/>
      <c r="DQ2866" s="24"/>
      <c r="DR2866" s="6"/>
      <c r="DS2866" s="6"/>
      <c r="DT2866" s="6"/>
      <c r="DU2866" s="6"/>
      <c r="DV2866" s="17"/>
      <c r="DW2866" s="9"/>
      <c r="DX2866" s="9"/>
      <c r="DY2866" s="9"/>
      <c r="DZ2866" s="17"/>
      <c r="EA2866" s="6"/>
      <c r="EB2866" s="6"/>
      <c r="EC2866" s="6"/>
      <c r="ED2866" s="6"/>
      <c r="EE2866" s="6"/>
      <c r="EF2866" s="6"/>
      <c r="EG2866" s="6"/>
      <c r="EH2866" s="6"/>
      <c r="EI2866" s="6"/>
      <c r="EJ2866" s="17"/>
    </row>
    <row r="2867" spans="119:140" x14ac:dyDescent="0.2">
      <c r="DO2867" s="6"/>
      <c r="DP2867" s="24"/>
      <c r="DQ2867" s="24"/>
      <c r="DR2867" s="6"/>
      <c r="DS2867" s="6"/>
      <c r="DT2867" s="6"/>
      <c r="DU2867" s="6"/>
      <c r="DV2867" s="17"/>
      <c r="DW2867" s="9"/>
      <c r="DX2867" s="9"/>
      <c r="DY2867" s="9"/>
      <c r="DZ2867" s="17"/>
      <c r="EA2867" s="6"/>
      <c r="EB2867" s="6"/>
      <c r="EC2867" s="6"/>
      <c r="ED2867" s="6"/>
      <c r="EE2867" s="6"/>
      <c r="EF2867" s="6"/>
      <c r="EG2867" s="6"/>
      <c r="EH2867" s="6"/>
      <c r="EI2867" s="6"/>
      <c r="EJ2867" s="17"/>
    </row>
    <row r="2868" spans="119:140" x14ac:dyDescent="0.2">
      <c r="DO2868" s="6"/>
      <c r="DP2868" s="24"/>
      <c r="DQ2868" s="24"/>
      <c r="DR2868" s="6"/>
      <c r="DS2868" s="6"/>
      <c r="DT2868" s="6"/>
      <c r="DU2868" s="6"/>
      <c r="DV2868" s="17"/>
      <c r="DW2868" s="9"/>
      <c r="DX2868" s="9"/>
      <c r="DY2868" s="9"/>
      <c r="DZ2868" s="17"/>
      <c r="EA2868" s="6"/>
      <c r="EB2868" s="6"/>
      <c r="EC2868" s="6"/>
      <c r="ED2868" s="6"/>
      <c r="EE2868" s="6"/>
      <c r="EF2868" s="6"/>
      <c r="EG2868" s="6"/>
      <c r="EH2868" s="6"/>
      <c r="EI2868" s="6"/>
      <c r="EJ2868" s="17"/>
    </row>
    <row r="2869" spans="119:140" x14ac:dyDescent="0.2">
      <c r="DO2869" s="6"/>
      <c r="DP2869" s="24"/>
      <c r="DQ2869" s="24"/>
      <c r="DR2869" s="6"/>
      <c r="DS2869" s="6"/>
      <c r="DT2869" s="6"/>
      <c r="DU2869" s="6"/>
      <c r="DV2869" s="17"/>
      <c r="DW2869" s="9"/>
      <c r="DX2869" s="9"/>
      <c r="DY2869" s="9"/>
      <c r="DZ2869" s="17"/>
      <c r="EA2869" s="6"/>
      <c r="EB2869" s="6"/>
      <c r="EC2869" s="6"/>
      <c r="ED2869" s="6"/>
      <c r="EE2869" s="6"/>
      <c r="EF2869" s="6"/>
      <c r="EG2869" s="6"/>
      <c r="EH2869" s="6"/>
      <c r="EI2869" s="6"/>
      <c r="EJ2869" s="17"/>
    </row>
    <row r="2870" spans="119:140" x14ac:dyDescent="0.2">
      <c r="DO2870" s="6"/>
      <c r="DP2870" s="24"/>
      <c r="DQ2870" s="24"/>
      <c r="DR2870" s="6"/>
      <c r="DS2870" s="6"/>
      <c r="DT2870" s="6"/>
      <c r="DU2870" s="6"/>
      <c r="DV2870" s="17"/>
      <c r="DW2870" s="9"/>
      <c r="DX2870" s="9"/>
      <c r="DY2870" s="9"/>
      <c r="DZ2870" s="17"/>
      <c r="EA2870" s="6"/>
      <c r="EB2870" s="6"/>
      <c r="EC2870" s="6"/>
      <c r="ED2870" s="6"/>
      <c r="EE2870" s="6"/>
      <c r="EF2870" s="6"/>
      <c r="EG2870" s="6"/>
      <c r="EH2870" s="6"/>
      <c r="EI2870" s="6"/>
      <c r="EJ2870" s="17"/>
    </row>
    <row r="2871" spans="119:140" x14ac:dyDescent="0.2">
      <c r="DO2871" s="6"/>
      <c r="DP2871" s="24"/>
      <c r="DQ2871" s="24"/>
      <c r="DR2871" s="6"/>
      <c r="DS2871" s="6"/>
      <c r="DT2871" s="6"/>
      <c r="DU2871" s="6"/>
      <c r="DV2871" s="17"/>
      <c r="DW2871" s="9"/>
      <c r="DX2871" s="9"/>
      <c r="DY2871" s="9"/>
      <c r="DZ2871" s="17"/>
      <c r="EA2871" s="6"/>
      <c r="EB2871" s="6"/>
      <c r="EC2871" s="6"/>
      <c r="ED2871" s="6"/>
      <c r="EE2871" s="6"/>
      <c r="EF2871" s="6"/>
      <c r="EG2871" s="6"/>
      <c r="EH2871" s="6"/>
      <c r="EI2871" s="6"/>
      <c r="EJ2871" s="17"/>
    </row>
    <row r="2872" spans="119:140" x14ac:dyDescent="0.2">
      <c r="DO2872" s="6"/>
      <c r="DP2872" s="24"/>
      <c r="DQ2872" s="24"/>
      <c r="DR2872" s="6"/>
      <c r="DS2872" s="6"/>
      <c r="DT2872" s="6"/>
      <c r="DU2872" s="6"/>
      <c r="DV2872" s="17"/>
      <c r="DW2872" s="9"/>
      <c r="DX2872" s="9"/>
      <c r="DY2872" s="9"/>
      <c r="DZ2872" s="17"/>
      <c r="EA2872" s="6"/>
      <c r="EB2872" s="6"/>
      <c r="EC2872" s="6"/>
      <c r="ED2872" s="6"/>
      <c r="EE2872" s="6"/>
      <c r="EF2872" s="6"/>
      <c r="EG2872" s="6"/>
      <c r="EH2872" s="6"/>
      <c r="EI2872" s="6"/>
      <c r="EJ2872" s="17"/>
    </row>
    <row r="2873" spans="119:140" x14ac:dyDescent="0.2">
      <c r="DO2873" s="6"/>
      <c r="DP2873" s="24"/>
      <c r="DQ2873" s="24"/>
      <c r="DR2873" s="6"/>
      <c r="DS2873" s="6"/>
      <c r="DT2873" s="6"/>
      <c r="DU2873" s="6"/>
      <c r="DV2873" s="17"/>
      <c r="DW2873" s="9"/>
      <c r="DX2873" s="9"/>
      <c r="DY2873" s="9"/>
      <c r="DZ2873" s="17"/>
      <c r="EA2873" s="6"/>
      <c r="EB2873" s="6"/>
      <c r="EC2873" s="6"/>
      <c r="ED2873" s="6"/>
      <c r="EE2873" s="6"/>
      <c r="EF2873" s="6"/>
      <c r="EG2873" s="6"/>
      <c r="EH2873" s="6"/>
      <c r="EI2873" s="6"/>
      <c r="EJ2873" s="17"/>
    </row>
    <row r="2874" spans="119:140" x14ac:dyDescent="0.2">
      <c r="DO2874" s="6"/>
      <c r="DP2874" s="24"/>
      <c r="DQ2874" s="24"/>
      <c r="DR2874" s="6"/>
      <c r="DS2874" s="6"/>
      <c r="DT2874" s="6"/>
      <c r="DU2874" s="6"/>
      <c r="DV2874" s="17"/>
      <c r="DW2874" s="9"/>
      <c r="DX2874" s="9"/>
      <c r="DY2874" s="9"/>
      <c r="DZ2874" s="17"/>
      <c r="EA2874" s="6"/>
      <c r="EB2874" s="6"/>
      <c r="EC2874" s="6"/>
      <c r="ED2874" s="6"/>
      <c r="EE2874" s="6"/>
      <c r="EF2874" s="6"/>
      <c r="EG2874" s="6"/>
      <c r="EH2874" s="6"/>
      <c r="EI2874" s="6"/>
      <c r="EJ2874" s="17"/>
    </row>
    <row r="2875" spans="119:140" x14ac:dyDescent="0.2">
      <c r="DO2875" s="6"/>
      <c r="DP2875" s="24"/>
      <c r="DQ2875" s="24"/>
      <c r="DR2875" s="6"/>
      <c r="DS2875" s="6"/>
      <c r="DT2875" s="6"/>
      <c r="DU2875" s="6"/>
      <c r="DV2875" s="17"/>
      <c r="DW2875" s="9"/>
      <c r="DX2875" s="9"/>
      <c r="DY2875" s="9"/>
      <c r="DZ2875" s="17"/>
      <c r="EA2875" s="6"/>
      <c r="EB2875" s="6"/>
      <c r="EC2875" s="6"/>
      <c r="ED2875" s="6"/>
      <c r="EE2875" s="6"/>
      <c r="EF2875" s="6"/>
      <c r="EG2875" s="6"/>
      <c r="EH2875" s="6"/>
      <c r="EI2875" s="6"/>
      <c r="EJ2875" s="17"/>
    </row>
    <row r="2876" spans="119:140" x14ac:dyDescent="0.2">
      <c r="DO2876" s="6"/>
      <c r="DP2876" s="24"/>
      <c r="DQ2876" s="24"/>
      <c r="DR2876" s="6"/>
      <c r="DS2876" s="6"/>
      <c r="DT2876" s="6"/>
      <c r="DU2876" s="6"/>
      <c r="DV2876" s="17"/>
      <c r="DW2876" s="9"/>
      <c r="DX2876" s="9"/>
      <c r="DY2876" s="9"/>
      <c r="DZ2876" s="17"/>
      <c r="EA2876" s="6"/>
      <c r="EB2876" s="6"/>
      <c r="EC2876" s="6"/>
      <c r="ED2876" s="6"/>
      <c r="EE2876" s="6"/>
      <c r="EF2876" s="6"/>
      <c r="EG2876" s="6"/>
      <c r="EH2876" s="6"/>
      <c r="EI2876" s="6"/>
      <c r="EJ2876" s="17"/>
    </row>
    <row r="2877" spans="119:140" x14ac:dyDescent="0.2">
      <c r="DO2877" s="6"/>
      <c r="DP2877" s="24"/>
      <c r="DQ2877" s="24"/>
      <c r="DR2877" s="6"/>
      <c r="DS2877" s="6"/>
      <c r="DT2877" s="6"/>
      <c r="DU2877" s="6"/>
      <c r="DV2877" s="17"/>
      <c r="DW2877" s="9"/>
      <c r="DX2877" s="9"/>
      <c r="DY2877" s="9"/>
      <c r="DZ2877" s="17"/>
      <c r="EA2877" s="6"/>
      <c r="EB2877" s="6"/>
      <c r="EC2877" s="6"/>
      <c r="ED2877" s="6"/>
      <c r="EE2877" s="6"/>
      <c r="EF2877" s="6"/>
      <c r="EG2877" s="6"/>
      <c r="EH2877" s="6"/>
      <c r="EI2877" s="6"/>
      <c r="EJ2877" s="17"/>
    </row>
    <row r="2878" spans="119:140" x14ac:dyDescent="0.2">
      <c r="DO2878" s="6"/>
      <c r="DP2878" s="24"/>
      <c r="DQ2878" s="24"/>
      <c r="DR2878" s="6"/>
      <c r="DS2878" s="6"/>
      <c r="DT2878" s="6"/>
      <c r="DU2878" s="6"/>
      <c r="DV2878" s="17"/>
      <c r="DW2878" s="9"/>
      <c r="DX2878" s="9"/>
      <c r="DY2878" s="9"/>
      <c r="DZ2878" s="17"/>
      <c r="EA2878" s="6"/>
      <c r="EB2878" s="6"/>
      <c r="EC2878" s="6"/>
      <c r="ED2878" s="6"/>
      <c r="EE2878" s="6"/>
      <c r="EF2878" s="6"/>
      <c r="EG2878" s="6"/>
      <c r="EH2878" s="6"/>
      <c r="EI2878" s="6"/>
      <c r="EJ2878" s="17"/>
    </row>
    <row r="2879" spans="119:140" x14ac:dyDescent="0.2">
      <c r="DO2879" s="6"/>
      <c r="DP2879" s="24"/>
      <c r="DQ2879" s="24"/>
      <c r="DR2879" s="6"/>
      <c r="DS2879" s="6"/>
      <c r="DT2879" s="6"/>
      <c r="DU2879" s="6"/>
      <c r="DV2879" s="17"/>
      <c r="DW2879" s="9"/>
      <c r="DX2879" s="9"/>
      <c r="DY2879" s="9"/>
      <c r="DZ2879" s="17"/>
      <c r="EA2879" s="6"/>
      <c r="EB2879" s="6"/>
      <c r="EC2879" s="6"/>
      <c r="ED2879" s="6"/>
      <c r="EE2879" s="6"/>
      <c r="EF2879" s="6"/>
      <c r="EG2879" s="6"/>
      <c r="EH2879" s="6"/>
      <c r="EI2879" s="6"/>
      <c r="EJ2879" s="17"/>
    </row>
    <row r="2880" spans="119:140" x14ac:dyDescent="0.2">
      <c r="DO2880" s="6"/>
      <c r="DP2880" s="24"/>
      <c r="DQ2880" s="24"/>
      <c r="DR2880" s="6"/>
      <c r="DS2880" s="6"/>
      <c r="DT2880" s="6"/>
      <c r="DU2880" s="6"/>
      <c r="DV2880" s="17"/>
      <c r="DW2880" s="9"/>
      <c r="DX2880" s="9"/>
      <c r="DY2880" s="9"/>
      <c r="DZ2880" s="17"/>
      <c r="EA2880" s="6"/>
      <c r="EB2880" s="6"/>
      <c r="EC2880" s="6"/>
      <c r="ED2880" s="6"/>
      <c r="EE2880" s="6"/>
      <c r="EF2880" s="6"/>
      <c r="EG2880" s="6"/>
      <c r="EH2880" s="6"/>
      <c r="EI2880" s="6"/>
      <c r="EJ2880" s="17"/>
    </row>
    <row r="2881" spans="119:140" x14ac:dyDescent="0.2">
      <c r="DO2881" s="6"/>
      <c r="DP2881" s="24"/>
      <c r="DQ2881" s="24"/>
      <c r="DR2881" s="6"/>
      <c r="DS2881" s="6"/>
      <c r="DT2881" s="6"/>
      <c r="DU2881" s="6"/>
      <c r="DV2881" s="17"/>
      <c r="DW2881" s="9"/>
      <c r="DX2881" s="9"/>
      <c r="DY2881" s="9"/>
      <c r="DZ2881" s="17"/>
      <c r="EA2881" s="6"/>
      <c r="EB2881" s="6"/>
      <c r="EC2881" s="6"/>
      <c r="ED2881" s="6"/>
      <c r="EE2881" s="6"/>
      <c r="EF2881" s="6"/>
      <c r="EG2881" s="6"/>
      <c r="EH2881" s="6"/>
      <c r="EI2881" s="6"/>
      <c r="EJ2881" s="17"/>
    </row>
    <row r="2882" spans="119:140" x14ac:dyDescent="0.2">
      <c r="DO2882" s="6"/>
      <c r="DP2882" s="24"/>
      <c r="DQ2882" s="24"/>
      <c r="DR2882" s="6"/>
      <c r="DS2882" s="6"/>
      <c r="DT2882" s="6"/>
      <c r="DU2882" s="6"/>
      <c r="DV2882" s="17"/>
      <c r="DW2882" s="9"/>
      <c r="DX2882" s="9"/>
      <c r="DY2882" s="9"/>
      <c r="DZ2882" s="17"/>
      <c r="EA2882" s="6"/>
      <c r="EB2882" s="6"/>
      <c r="EC2882" s="6"/>
      <c r="ED2882" s="6"/>
      <c r="EE2882" s="6"/>
      <c r="EF2882" s="6"/>
      <c r="EG2882" s="6"/>
      <c r="EH2882" s="6"/>
      <c r="EI2882" s="6"/>
      <c r="EJ2882" s="17"/>
    </row>
    <row r="2883" spans="119:140" x14ac:dyDescent="0.2">
      <c r="DO2883" s="6"/>
      <c r="DP2883" s="24"/>
      <c r="DQ2883" s="24"/>
      <c r="DR2883" s="6"/>
      <c r="DS2883" s="6"/>
      <c r="DT2883" s="6"/>
      <c r="DU2883" s="6"/>
      <c r="DV2883" s="17"/>
      <c r="DW2883" s="9"/>
      <c r="DX2883" s="9"/>
      <c r="DY2883" s="9"/>
      <c r="DZ2883" s="17"/>
      <c r="EA2883" s="6"/>
      <c r="EB2883" s="6"/>
      <c r="EC2883" s="6"/>
      <c r="ED2883" s="6"/>
      <c r="EE2883" s="6"/>
      <c r="EF2883" s="6"/>
      <c r="EG2883" s="6"/>
      <c r="EH2883" s="6"/>
      <c r="EI2883" s="6"/>
      <c r="EJ2883" s="17"/>
    </row>
    <row r="2884" spans="119:140" x14ac:dyDescent="0.2">
      <c r="DO2884" s="6"/>
      <c r="DP2884" s="24"/>
      <c r="DQ2884" s="24"/>
      <c r="DR2884" s="6"/>
      <c r="DS2884" s="6"/>
      <c r="DT2884" s="6"/>
      <c r="DU2884" s="6"/>
      <c r="DV2884" s="17"/>
      <c r="DW2884" s="9"/>
      <c r="DX2884" s="9"/>
      <c r="DY2884" s="9"/>
      <c r="DZ2884" s="17"/>
      <c r="EA2884" s="6"/>
      <c r="EB2884" s="6"/>
      <c r="EC2884" s="6"/>
      <c r="ED2884" s="6"/>
      <c r="EE2884" s="6"/>
      <c r="EF2884" s="6"/>
      <c r="EG2884" s="6"/>
      <c r="EH2884" s="6"/>
      <c r="EI2884" s="6"/>
      <c r="EJ2884" s="17"/>
    </row>
    <row r="2885" spans="119:140" x14ac:dyDescent="0.2">
      <c r="DO2885" s="6"/>
      <c r="DP2885" s="24"/>
      <c r="DQ2885" s="24"/>
      <c r="DR2885" s="6"/>
      <c r="DS2885" s="6"/>
      <c r="DT2885" s="6"/>
      <c r="DU2885" s="6"/>
      <c r="DV2885" s="17"/>
      <c r="DW2885" s="9"/>
      <c r="DX2885" s="9"/>
      <c r="DY2885" s="9"/>
      <c r="DZ2885" s="17"/>
      <c r="EA2885" s="6"/>
      <c r="EB2885" s="6"/>
      <c r="EC2885" s="6"/>
      <c r="ED2885" s="6"/>
      <c r="EE2885" s="6"/>
      <c r="EF2885" s="6"/>
      <c r="EG2885" s="6"/>
      <c r="EH2885" s="6"/>
      <c r="EI2885" s="6"/>
      <c r="EJ2885" s="17"/>
    </row>
    <row r="2886" spans="119:140" x14ac:dyDescent="0.2">
      <c r="DO2886" s="6"/>
      <c r="DP2886" s="24"/>
      <c r="DQ2886" s="24"/>
      <c r="DR2886" s="6"/>
      <c r="DS2886" s="6"/>
      <c r="DT2886" s="6"/>
      <c r="DU2886" s="6"/>
      <c r="DV2886" s="17"/>
      <c r="DW2886" s="9"/>
      <c r="DX2886" s="9"/>
      <c r="DY2886" s="9"/>
      <c r="DZ2886" s="17"/>
      <c r="EA2886" s="6"/>
      <c r="EB2886" s="6"/>
      <c r="EC2886" s="6"/>
      <c r="ED2886" s="6"/>
      <c r="EE2886" s="6"/>
      <c r="EF2886" s="6"/>
      <c r="EG2886" s="6"/>
      <c r="EH2886" s="6"/>
      <c r="EI2886" s="6"/>
      <c r="EJ2886" s="17"/>
    </row>
    <row r="2887" spans="119:140" x14ac:dyDescent="0.2">
      <c r="DO2887" s="6"/>
      <c r="DP2887" s="24"/>
      <c r="DQ2887" s="24"/>
      <c r="DR2887" s="6"/>
      <c r="DS2887" s="6"/>
      <c r="DT2887" s="6"/>
      <c r="DU2887" s="6"/>
      <c r="DV2887" s="17"/>
      <c r="DW2887" s="9"/>
      <c r="DX2887" s="9"/>
      <c r="DY2887" s="9"/>
      <c r="DZ2887" s="17"/>
      <c r="EA2887" s="6"/>
      <c r="EB2887" s="6"/>
      <c r="EC2887" s="6"/>
      <c r="ED2887" s="6"/>
      <c r="EE2887" s="6"/>
      <c r="EF2887" s="6"/>
      <c r="EG2887" s="6"/>
      <c r="EH2887" s="6"/>
      <c r="EI2887" s="6"/>
      <c r="EJ2887" s="17"/>
    </row>
    <row r="2888" spans="119:140" x14ac:dyDescent="0.2">
      <c r="DO2888" s="6"/>
      <c r="DP2888" s="24"/>
      <c r="DQ2888" s="24"/>
      <c r="DR2888" s="6"/>
      <c r="DS2888" s="6"/>
      <c r="DT2888" s="6"/>
      <c r="DU2888" s="6"/>
      <c r="DV2888" s="17"/>
      <c r="DW2888" s="9"/>
      <c r="DX2888" s="9"/>
      <c r="DY2888" s="9"/>
      <c r="DZ2888" s="17"/>
      <c r="EA2888" s="6"/>
      <c r="EB2888" s="6"/>
      <c r="EC2888" s="6"/>
      <c r="ED2888" s="6"/>
      <c r="EE2888" s="6"/>
      <c r="EF2888" s="6"/>
      <c r="EG2888" s="6"/>
      <c r="EH2888" s="6"/>
      <c r="EI2888" s="6"/>
      <c r="EJ2888" s="17"/>
    </row>
    <row r="2889" spans="119:140" x14ac:dyDescent="0.2">
      <c r="DO2889" s="6"/>
      <c r="DP2889" s="24"/>
      <c r="DQ2889" s="24"/>
      <c r="DR2889" s="6"/>
      <c r="DS2889" s="6"/>
      <c r="DT2889" s="6"/>
      <c r="DU2889" s="6"/>
      <c r="DV2889" s="17"/>
      <c r="DW2889" s="9"/>
      <c r="DX2889" s="9"/>
      <c r="DY2889" s="9"/>
      <c r="DZ2889" s="17"/>
      <c r="EA2889" s="6"/>
      <c r="EB2889" s="6"/>
      <c r="EC2889" s="6"/>
      <c r="ED2889" s="6"/>
      <c r="EE2889" s="6"/>
      <c r="EF2889" s="6"/>
      <c r="EG2889" s="6"/>
      <c r="EH2889" s="6"/>
      <c r="EI2889" s="6"/>
      <c r="EJ2889" s="17"/>
    </row>
    <row r="2890" spans="119:140" x14ac:dyDescent="0.2">
      <c r="DO2890" s="6"/>
      <c r="DP2890" s="24"/>
      <c r="DQ2890" s="24"/>
      <c r="DR2890" s="6"/>
      <c r="DS2890" s="6"/>
      <c r="DT2890" s="6"/>
      <c r="DU2890" s="6"/>
      <c r="DV2890" s="17"/>
      <c r="DW2890" s="9"/>
      <c r="DX2890" s="9"/>
      <c r="DY2890" s="9"/>
      <c r="DZ2890" s="17"/>
      <c r="EA2890" s="6"/>
      <c r="EB2890" s="6"/>
      <c r="EC2890" s="6"/>
      <c r="ED2890" s="6"/>
      <c r="EE2890" s="6"/>
      <c r="EF2890" s="6"/>
      <c r="EG2890" s="6"/>
      <c r="EH2890" s="6"/>
      <c r="EI2890" s="6"/>
      <c r="EJ2890" s="17"/>
    </row>
    <row r="2891" spans="119:140" x14ac:dyDescent="0.2">
      <c r="DO2891" s="6"/>
      <c r="DP2891" s="24"/>
      <c r="DQ2891" s="24"/>
      <c r="DR2891" s="6"/>
      <c r="DS2891" s="6"/>
      <c r="DT2891" s="6"/>
      <c r="DU2891" s="6"/>
      <c r="DV2891" s="17"/>
      <c r="DW2891" s="9"/>
      <c r="DX2891" s="9"/>
      <c r="DY2891" s="9"/>
      <c r="DZ2891" s="17"/>
      <c r="EA2891" s="6"/>
      <c r="EB2891" s="6"/>
      <c r="EC2891" s="6"/>
      <c r="ED2891" s="6"/>
      <c r="EE2891" s="6"/>
      <c r="EF2891" s="6"/>
      <c r="EG2891" s="6"/>
      <c r="EH2891" s="6"/>
      <c r="EI2891" s="6"/>
      <c r="EJ2891" s="17"/>
    </row>
    <row r="2892" spans="119:140" x14ac:dyDescent="0.2">
      <c r="DO2892" s="6"/>
      <c r="DP2892" s="24"/>
      <c r="DQ2892" s="24"/>
      <c r="DR2892" s="6"/>
      <c r="DS2892" s="6"/>
      <c r="DT2892" s="6"/>
      <c r="DU2892" s="6"/>
      <c r="DV2892" s="17"/>
      <c r="DW2892" s="9"/>
      <c r="DX2892" s="9"/>
      <c r="DY2892" s="9"/>
      <c r="DZ2892" s="17"/>
      <c r="EA2892" s="6"/>
      <c r="EB2892" s="6"/>
      <c r="EC2892" s="6"/>
      <c r="ED2892" s="6"/>
      <c r="EE2892" s="6"/>
      <c r="EF2892" s="6"/>
      <c r="EG2892" s="6"/>
      <c r="EH2892" s="6"/>
      <c r="EI2892" s="6"/>
      <c r="EJ2892" s="17"/>
    </row>
    <row r="2893" spans="119:140" x14ac:dyDescent="0.2">
      <c r="DO2893" s="6"/>
      <c r="DP2893" s="24"/>
      <c r="DQ2893" s="24"/>
      <c r="DR2893" s="6"/>
      <c r="DS2893" s="6"/>
      <c r="DT2893" s="6"/>
      <c r="DU2893" s="6"/>
      <c r="DV2893" s="17"/>
      <c r="DW2893" s="9"/>
      <c r="DX2893" s="9"/>
      <c r="DY2893" s="9"/>
      <c r="DZ2893" s="17"/>
      <c r="EA2893" s="6"/>
      <c r="EB2893" s="6"/>
      <c r="EC2893" s="6"/>
      <c r="ED2893" s="6"/>
      <c r="EE2893" s="6"/>
      <c r="EF2893" s="6"/>
      <c r="EG2893" s="6"/>
      <c r="EH2893" s="6"/>
      <c r="EI2893" s="6"/>
      <c r="EJ2893" s="17"/>
    </row>
    <row r="2894" spans="119:140" x14ac:dyDescent="0.2">
      <c r="DO2894" s="6"/>
      <c r="DP2894" s="24"/>
      <c r="DQ2894" s="24"/>
      <c r="DR2894" s="6"/>
      <c r="DS2894" s="6"/>
      <c r="DT2894" s="6"/>
      <c r="DU2894" s="6"/>
      <c r="DV2894" s="17"/>
      <c r="DW2894" s="9"/>
      <c r="DX2894" s="9"/>
      <c r="DY2894" s="9"/>
      <c r="DZ2894" s="17"/>
      <c r="EA2894" s="6"/>
      <c r="EB2894" s="6"/>
      <c r="EC2894" s="6"/>
      <c r="ED2894" s="6"/>
      <c r="EE2894" s="6"/>
      <c r="EF2894" s="6"/>
      <c r="EG2894" s="6"/>
      <c r="EH2894" s="6"/>
      <c r="EI2894" s="6"/>
      <c r="EJ2894" s="17"/>
    </row>
    <row r="2895" spans="119:140" x14ac:dyDescent="0.2">
      <c r="DO2895" s="6"/>
      <c r="DP2895" s="24"/>
      <c r="DQ2895" s="24"/>
      <c r="DR2895" s="6"/>
      <c r="DS2895" s="6"/>
      <c r="DT2895" s="6"/>
      <c r="DU2895" s="6"/>
      <c r="DV2895" s="17"/>
      <c r="DW2895" s="9"/>
      <c r="DX2895" s="9"/>
      <c r="DY2895" s="9"/>
      <c r="DZ2895" s="17"/>
      <c r="EA2895" s="6"/>
      <c r="EB2895" s="6"/>
      <c r="EC2895" s="6"/>
      <c r="ED2895" s="6"/>
      <c r="EE2895" s="6"/>
      <c r="EF2895" s="6"/>
      <c r="EG2895" s="6"/>
      <c r="EH2895" s="6"/>
      <c r="EI2895" s="6"/>
      <c r="EJ2895" s="17"/>
    </row>
    <row r="2896" spans="119:140" x14ac:dyDescent="0.2">
      <c r="DO2896" s="6"/>
      <c r="DP2896" s="24"/>
      <c r="DQ2896" s="24"/>
      <c r="DR2896" s="6"/>
      <c r="DS2896" s="6"/>
      <c r="DT2896" s="6"/>
      <c r="DU2896" s="6"/>
      <c r="DV2896" s="17"/>
      <c r="DW2896" s="9"/>
      <c r="DX2896" s="9"/>
      <c r="DY2896" s="9"/>
      <c r="DZ2896" s="17"/>
      <c r="EA2896" s="6"/>
      <c r="EB2896" s="6"/>
      <c r="EC2896" s="6"/>
      <c r="ED2896" s="6"/>
      <c r="EE2896" s="6"/>
      <c r="EF2896" s="6"/>
      <c r="EG2896" s="6"/>
      <c r="EH2896" s="6"/>
      <c r="EI2896" s="6"/>
      <c r="EJ2896" s="17"/>
    </row>
    <row r="2897" spans="119:140" x14ac:dyDescent="0.2">
      <c r="DO2897" s="6"/>
      <c r="DP2897" s="24"/>
      <c r="DQ2897" s="24"/>
      <c r="DR2897" s="6"/>
      <c r="DS2897" s="6"/>
      <c r="DT2897" s="6"/>
      <c r="DU2897" s="6"/>
      <c r="DV2897" s="17"/>
      <c r="DW2897" s="9"/>
      <c r="DX2897" s="9"/>
      <c r="DY2897" s="9"/>
      <c r="DZ2897" s="17"/>
      <c r="EA2897" s="6"/>
      <c r="EB2897" s="6"/>
      <c r="EC2897" s="6"/>
      <c r="ED2897" s="6"/>
      <c r="EE2897" s="6"/>
      <c r="EF2897" s="6"/>
      <c r="EG2897" s="6"/>
      <c r="EH2897" s="6"/>
      <c r="EI2897" s="6"/>
      <c r="EJ2897" s="17"/>
    </row>
    <row r="2898" spans="119:140" x14ac:dyDescent="0.2">
      <c r="DO2898" s="6"/>
      <c r="DP2898" s="24"/>
      <c r="DQ2898" s="24"/>
      <c r="DR2898" s="6"/>
      <c r="DS2898" s="6"/>
      <c r="DT2898" s="6"/>
      <c r="DU2898" s="6"/>
      <c r="DV2898" s="17"/>
      <c r="DW2898" s="9"/>
      <c r="DX2898" s="9"/>
      <c r="DY2898" s="9"/>
      <c r="DZ2898" s="17"/>
      <c r="EA2898" s="6"/>
      <c r="EB2898" s="6"/>
      <c r="EC2898" s="6"/>
      <c r="ED2898" s="6"/>
      <c r="EE2898" s="6"/>
      <c r="EF2898" s="6"/>
      <c r="EG2898" s="6"/>
      <c r="EH2898" s="6"/>
      <c r="EI2898" s="6"/>
      <c r="EJ2898" s="17"/>
    </row>
    <row r="2899" spans="119:140" x14ac:dyDescent="0.2">
      <c r="DO2899" s="6"/>
      <c r="DP2899" s="24"/>
      <c r="DQ2899" s="24"/>
      <c r="DR2899" s="6"/>
      <c r="DS2899" s="6"/>
      <c r="DT2899" s="6"/>
      <c r="DU2899" s="6"/>
      <c r="DV2899" s="17"/>
      <c r="DW2899" s="9"/>
      <c r="DX2899" s="9"/>
      <c r="DY2899" s="9"/>
      <c r="DZ2899" s="17"/>
      <c r="EA2899" s="6"/>
      <c r="EB2899" s="6"/>
      <c r="EC2899" s="6"/>
      <c r="ED2899" s="6"/>
      <c r="EE2899" s="6"/>
      <c r="EF2899" s="6"/>
      <c r="EG2899" s="6"/>
      <c r="EH2899" s="6"/>
      <c r="EI2899" s="6"/>
      <c r="EJ2899" s="17"/>
    </row>
    <row r="2900" spans="119:140" x14ac:dyDescent="0.2">
      <c r="DO2900" s="6"/>
      <c r="DP2900" s="24"/>
      <c r="DQ2900" s="24"/>
      <c r="DR2900" s="6"/>
      <c r="DS2900" s="6"/>
      <c r="DT2900" s="6"/>
      <c r="DU2900" s="6"/>
      <c r="DV2900" s="17"/>
      <c r="DW2900" s="9"/>
      <c r="DX2900" s="9"/>
      <c r="DY2900" s="9"/>
      <c r="DZ2900" s="17"/>
      <c r="EA2900" s="6"/>
      <c r="EB2900" s="6"/>
      <c r="EC2900" s="6"/>
      <c r="ED2900" s="6"/>
      <c r="EE2900" s="6"/>
      <c r="EF2900" s="6"/>
      <c r="EG2900" s="6"/>
      <c r="EH2900" s="6"/>
      <c r="EI2900" s="6"/>
      <c r="EJ2900" s="17"/>
    </row>
    <row r="2901" spans="119:140" x14ac:dyDescent="0.2">
      <c r="DO2901" s="6"/>
      <c r="DP2901" s="24"/>
      <c r="DQ2901" s="24"/>
      <c r="DR2901" s="6"/>
      <c r="DS2901" s="6"/>
      <c r="DT2901" s="6"/>
      <c r="DU2901" s="6"/>
      <c r="DV2901" s="17"/>
      <c r="DW2901" s="9"/>
      <c r="DX2901" s="9"/>
      <c r="DY2901" s="9"/>
      <c r="DZ2901" s="17"/>
      <c r="EA2901" s="6"/>
      <c r="EB2901" s="6"/>
      <c r="EC2901" s="6"/>
      <c r="ED2901" s="6"/>
      <c r="EE2901" s="6"/>
      <c r="EF2901" s="6"/>
      <c r="EG2901" s="6"/>
      <c r="EH2901" s="6"/>
      <c r="EI2901" s="6"/>
      <c r="EJ2901" s="17"/>
    </row>
    <row r="2902" spans="119:140" x14ac:dyDescent="0.2">
      <c r="DO2902" s="6"/>
      <c r="DP2902" s="24"/>
      <c r="DQ2902" s="24"/>
      <c r="DR2902" s="6"/>
      <c r="DS2902" s="6"/>
      <c r="DT2902" s="6"/>
      <c r="DU2902" s="6"/>
      <c r="DV2902" s="17"/>
      <c r="DW2902" s="9"/>
      <c r="DX2902" s="9"/>
      <c r="DY2902" s="9"/>
      <c r="DZ2902" s="17"/>
      <c r="EA2902" s="6"/>
      <c r="EB2902" s="6"/>
      <c r="EC2902" s="6"/>
      <c r="ED2902" s="6"/>
      <c r="EE2902" s="6"/>
      <c r="EF2902" s="6"/>
      <c r="EG2902" s="6"/>
      <c r="EH2902" s="6"/>
      <c r="EI2902" s="6"/>
      <c r="EJ2902" s="17"/>
    </row>
    <row r="2903" spans="119:140" x14ac:dyDescent="0.2">
      <c r="DO2903" s="6"/>
      <c r="DP2903" s="24"/>
      <c r="DQ2903" s="24"/>
      <c r="DR2903" s="6"/>
      <c r="DS2903" s="6"/>
      <c r="DT2903" s="6"/>
      <c r="DU2903" s="6"/>
      <c r="DV2903" s="17"/>
      <c r="DW2903" s="9"/>
      <c r="DX2903" s="9"/>
      <c r="DY2903" s="9"/>
      <c r="DZ2903" s="17"/>
      <c r="EA2903" s="6"/>
      <c r="EB2903" s="6"/>
      <c r="EC2903" s="6"/>
      <c r="ED2903" s="6"/>
      <c r="EE2903" s="6"/>
      <c r="EF2903" s="6"/>
      <c r="EG2903" s="6"/>
      <c r="EH2903" s="6"/>
      <c r="EI2903" s="6"/>
      <c r="EJ2903" s="17"/>
    </row>
    <row r="2904" spans="119:140" x14ac:dyDescent="0.2">
      <c r="DO2904" s="6"/>
      <c r="DP2904" s="24"/>
      <c r="DQ2904" s="24"/>
      <c r="DR2904" s="6"/>
      <c r="DS2904" s="6"/>
      <c r="DT2904" s="6"/>
      <c r="DU2904" s="6"/>
      <c r="DV2904" s="17"/>
      <c r="DW2904" s="9"/>
      <c r="DX2904" s="9"/>
      <c r="DY2904" s="9"/>
      <c r="DZ2904" s="17"/>
      <c r="EA2904" s="6"/>
      <c r="EB2904" s="6"/>
      <c r="EC2904" s="6"/>
      <c r="ED2904" s="6"/>
      <c r="EE2904" s="6"/>
      <c r="EF2904" s="6"/>
      <c r="EG2904" s="6"/>
      <c r="EH2904" s="6"/>
      <c r="EI2904" s="6"/>
      <c r="EJ2904" s="17"/>
    </row>
    <row r="2905" spans="119:140" x14ac:dyDescent="0.2">
      <c r="DO2905" s="6"/>
      <c r="DP2905" s="24"/>
      <c r="DQ2905" s="24"/>
      <c r="DR2905" s="6"/>
      <c r="DS2905" s="6"/>
      <c r="DT2905" s="6"/>
      <c r="DU2905" s="6"/>
      <c r="DV2905" s="17"/>
      <c r="DW2905" s="9"/>
      <c r="DX2905" s="9"/>
      <c r="DY2905" s="9"/>
      <c r="DZ2905" s="17"/>
      <c r="EA2905" s="6"/>
      <c r="EB2905" s="6"/>
      <c r="EC2905" s="6"/>
      <c r="ED2905" s="6"/>
      <c r="EE2905" s="6"/>
      <c r="EF2905" s="6"/>
      <c r="EG2905" s="6"/>
      <c r="EH2905" s="6"/>
      <c r="EI2905" s="6"/>
      <c r="EJ2905" s="17"/>
    </row>
    <row r="2906" spans="119:140" x14ac:dyDescent="0.2">
      <c r="DO2906" s="6"/>
      <c r="DP2906" s="24"/>
      <c r="DQ2906" s="24"/>
      <c r="DR2906" s="6"/>
      <c r="DS2906" s="6"/>
      <c r="DT2906" s="6"/>
      <c r="DU2906" s="6"/>
      <c r="DV2906" s="17"/>
      <c r="DW2906" s="9"/>
      <c r="DX2906" s="9"/>
      <c r="DY2906" s="9"/>
      <c r="DZ2906" s="17"/>
      <c r="EA2906" s="6"/>
      <c r="EB2906" s="6"/>
      <c r="EC2906" s="6"/>
      <c r="ED2906" s="6"/>
      <c r="EE2906" s="6"/>
      <c r="EF2906" s="6"/>
      <c r="EG2906" s="6"/>
      <c r="EH2906" s="6"/>
      <c r="EI2906" s="6"/>
      <c r="EJ2906" s="17"/>
    </row>
    <row r="2907" spans="119:140" x14ac:dyDescent="0.2">
      <c r="DO2907" s="6"/>
      <c r="DP2907" s="24"/>
      <c r="DQ2907" s="24"/>
      <c r="DR2907" s="6"/>
      <c r="DS2907" s="6"/>
      <c r="DT2907" s="6"/>
      <c r="DU2907" s="6"/>
      <c r="DV2907" s="17"/>
      <c r="DW2907" s="9"/>
      <c r="DX2907" s="9"/>
      <c r="DY2907" s="9"/>
      <c r="DZ2907" s="17"/>
      <c r="EA2907" s="6"/>
      <c r="EB2907" s="6"/>
      <c r="EC2907" s="6"/>
      <c r="ED2907" s="6"/>
      <c r="EE2907" s="6"/>
      <c r="EF2907" s="6"/>
      <c r="EG2907" s="6"/>
      <c r="EH2907" s="6"/>
      <c r="EI2907" s="6"/>
      <c r="EJ2907" s="17"/>
    </row>
    <row r="2908" spans="119:140" x14ac:dyDescent="0.2">
      <c r="DO2908" s="6"/>
      <c r="DP2908" s="24"/>
      <c r="DQ2908" s="24"/>
      <c r="DR2908" s="6"/>
      <c r="DS2908" s="6"/>
      <c r="DT2908" s="6"/>
      <c r="DU2908" s="6"/>
      <c r="DV2908" s="17"/>
      <c r="DW2908" s="9"/>
      <c r="DX2908" s="9"/>
      <c r="DY2908" s="9"/>
      <c r="DZ2908" s="17"/>
      <c r="EA2908" s="6"/>
      <c r="EB2908" s="6"/>
      <c r="EC2908" s="6"/>
      <c r="ED2908" s="6"/>
      <c r="EE2908" s="6"/>
      <c r="EF2908" s="6"/>
      <c r="EG2908" s="6"/>
      <c r="EH2908" s="6"/>
      <c r="EI2908" s="6"/>
      <c r="EJ2908" s="17"/>
    </row>
    <row r="2909" spans="119:140" x14ac:dyDescent="0.2">
      <c r="DO2909" s="6"/>
      <c r="DP2909" s="24"/>
      <c r="DQ2909" s="24"/>
      <c r="DR2909" s="6"/>
      <c r="DS2909" s="6"/>
      <c r="DT2909" s="6"/>
      <c r="DU2909" s="6"/>
      <c r="DV2909" s="17"/>
      <c r="DW2909" s="9"/>
      <c r="DX2909" s="9"/>
      <c r="DY2909" s="9"/>
      <c r="DZ2909" s="17"/>
      <c r="EA2909" s="6"/>
      <c r="EB2909" s="6"/>
      <c r="EC2909" s="6"/>
      <c r="ED2909" s="6"/>
      <c r="EE2909" s="6"/>
      <c r="EF2909" s="6"/>
      <c r="EG2909" s="6"/>
      <c r="EH2909" s="6"/>
      <c r="EI2909" s="6"/>
      <c r="EJ2909" s="17"/>
    </row>
    <row r="2910" spans="119:140" x14ac:dyDescent="0.2">
      <c r="DO2910" s="6"/>
      <c r="DP2910" s="24"/>
      <c r="DQ2910" s="24"/>
      <c r="DR2910" s="6"/>
      <c r="DS2910" s="6"/>
      <c r="DT2910" s="6"/>
      <c r="DU2910" s="6"/>
      <c r="DV2910" s="17"/>
      <c r="DW2910" s="9"/>
      <c r="DX2910" s="9"/>
      <c r="DY2910" s="9"/>
      <c r="DZ2910" s="17"/>
      <c r="EA2910" s="6"/>
      <c r="EB2910" s="6"/>
      <c r="EC2910" s="6"/>
      <c r="ED2910" s="6"/>
      <c r="EE2910" s="6"/>
      <c r="EF2910" s="6"/>
      <c r="EG2910" s="6"/>
      <c r="EH2910" s="6"/>
      <c r="EI2910" s="6"/>
      <c r="EJ2910" s="17"/>
    </row>
    <row r="2911" spans="119:140" x14ac:dyDescent="0.2">
      <c r="DO2911" s="6"/>
      <c r="DP2911" s="24"/>
      <c r="DQ2911" s="24"/>
      <c r="DR2911" s="6"/>
      <c r="DS2911" s="6"/>
      <c r="DT2911" s="6"/>
      <c r="DU2911" s="6"/>
      <c r="DV2911" s="17"/>
      <c r="DW2911" s="9"/>
      <c r="DX2911" s="9"/>
      <c r="DY2911" s="9"/>
      <c r="DZ2911" s="17"/>
      <c r="EA2911" s="6"/>
      <c r="EB2911" s="6"/>
      <c r="EC2911" s="6"/>
      <c r="ED2911" s="6"/>
      <c r="EE2911" s="6"/>
      <c r="EF2911" s="6"/>
      <c r="EG2911" s="6"/>
      <c r="EH2911" s="6"/>
      <c r="EI2911" s="6"/>
      <c r="EJ2911" s="17"/>
    </row>
    <row r="2912" spans="119:140" x14ac:dyDescent="0.2">
      <c r="DO2912" s="6"/>
      <c r="DP2912" s="24"/>
      <c r="DQ2912" s="24"/>
      <c r="DR2912" s="6"/>
      <c r="DS2912" s="6"/>
      <c r="DT2912" s="6"/>
      <c r="DU2912" s="6"/>
      <c r="DV2912" s="17"/>
      <c r="DW2912" s="9"/>
      <c r="DX2912" s="9"/>
      <c r="DY2912" s="9"/>
      <c r="DZ2912" s="17"/>
      <c r="EA2912" s="6"/>
      <c r="EB2912" s="6"/>
      <c r="EC2912" s="6"/>
      <c r="ED2912" s="6"/>
      <c r="EE2912" s="6"/>
      <c r="EF2912" s="6"/>
      <c r="EG2912" s="6"/>
      <c r="EH2912" s="6"/>
      <c r="EI2912" s="6"/>
      <c r="EJ2912" s="17"/>
    </row>
    <row r="2913" spans="119:140" x14ac:dyDescent="0.2">
      <c r="DO2913" s="6"/>
      <c r="DP2913" s="24"/>
      <c r="DQ2913" s="24"/>
      <c r="DR2913" s="6"/>
      <c r="DS2913" s="6"/>
      <c r="DT2913" s="6"/>
      <c r="DU2913" s="6"/>
      <c r="DV2913" s="17"/>
      <c r="DW2913" s="9"/>
      <c r="DX2913" s="9"/>
      <c r="DY2913" s="9"/>
      <c r="DZ2913" s="17"/>
      <c r="EA2913" s="6"/>
      <c r="EB2913" s="6"/>
      <c r="EC2913" s="6"/>
      <c r="ED2913" s="6"/>
      <c r="EE2913" s="6"/>
      <c r="EF2913" s="6"/>
      <c r="EG2913" s="6"/>
      <c r="EH2913" s="6"/>
      <c r="EI2913" s="6"/>
      <c r="EJ2913" s="17"/>
    </row>
    <row r="2914" spans="119:140" x14ac:dyDescent="0.2">
      <c r="DO2914" s="6"/>
      <c r="DP2914" s="24"/>
      <c r="DQ2914" s="24"/>
      <c r="DR2914" s="6"/>
      <c r="DS2914" s="6"/>
      <c r="DT2914" s="6"/>
      <c r="DU2914" s="6"/>
      <c r="DV2914" s="17"/>
      <c r="DW2914" s="9"/>
      <c r="DX2914" s="9"/>
      <c r="DY2914" s="9"/>
      <c r="DZ2914" s="17"/>
      <c r="EA2914" s="6"/>
      <c r="EB2914" s="6"/>
      <c r="EC2914" s="6"/>
      <c r="ED2914" s="6"/>
      <c r="EE2914" s="6"/>
      <c r="EF2914" s="6"/>
      <c r="EG2914" s="6"/>
      <c r="EH2914" s="6"/>
      <c r="EI2914" s="6"/>
      <c r="EJ2914" s="17"/>
    </row>
    <row r="2915" spans="119:140" x14ac:dyDescent="0.2">
      <c r="DO2915" s="6"/>
      <c r="DP2915" s="24"/>
      <c r="DQ2915" s="24"/>
      <c r="DR2915" s="6"/>
      <c r="DS2915" s="6"/>
      <c r="DT2915" s="6"/>
      <c r="DU2915" s="6"/>
      <c r="DV2915" s="17"/>
      <c r="DW2915" s="9"/>
      <c r="DX2915" s="9"/>
      <c r="DY2915" s="9"/>
      <c r="DZ2915" s="17"/>
      <c r="EA2915" s="6"/>
      <c r="EB2915" s="6"/>
      <c r="EC2915" s="6"/>
      <c r="ED2915" s="6"/>
      <c r="EE2915" s="6"/>
      <c r="EF2915" s="6"/>
      <c r="EG2915" s="6"/>
      <c r="EH2915" s="6"/>
      <c r="EI2915" s="6"/>
      <c r="EJ2915" s="17"/>
    </row>
    <row r="2916" spans="119:140" x14ac:dyDescent="0.2">
      <c r="DO2916" s="6"/>
      <c r="DP2916" s="24"/>
      <c r="DQ2916" s="24"/>
      <c r="DR2916" s="6"/>
      <c r="DS2916" s="6"/>
      <c r="DT2916" s="6"/>
      <c r="DU2916" s="6"/>
      <c r="DV2916" s="17"/>
      <c r="DW2916" s="9"/>
      <c r="DX2916" s="9"/>
      <c r="DY2916" s="9"/>
      <c r="DZ2916" s="17"/>
      <c r="EA2916" s="6"/>
      <c r="EB2916" s="6"/>
      <c r="EC2916" s="6"/>
      <c r="ED2916" s="6"/>
      <c r="EE2916" s="6"/>
      <c r="EF2916" s="6"/>
      <c r="EG2916" s="6"/>
      <c r="EH2916" s="6"/>
      <c r="EI2916" s="6"/>
      <c r="EJ2916" s="17"/>
    </row>
    <row r="2917" spans="119:140" x14ac:dyDescent="0.2">
      <c r="DO2917" s="6"/>
      <c r="DP2917" s="24"/>
      <c r="DQ2917" s="24"/>
      <c r="DR2917" s="6"/>
      <c r="DS2917" s="6"/>
      <c r="DT2917" s="6"/>
      <c r="DU2917" s="6"/>
      <c r="DV2917" s="17"/>
      <c r="DW2917" s="9"/>
      <c r="DX2917" s="9"/>
      <c r="DY2917" s="9"/>
      <c r="DZ2917" s="17"/>
      <c r="EA2917" s="6"/>
      <c r="EB2917" s="6"/>
      <c r="EC2917" s="6"/>
      <c r="ED2917" s="6"/>
      <c r="EE2917" s="6"/>
      <c r="EF2917" s="6"/>
      <c r="EG2917" s="6"/>
      <c r="EH2917" s="6"/>
      <c r="EI2917" s="6"/>
      <c r="EJ2917" s="17"/>
    </row>
    <row r="2918" spans="119:140" x14ac:dyDescent="0.2">
      <c r="DO2918" s="6"/>
      <c r="DP2918" s="24"/>
      <c r="DQ2918" s="24"/>
      <c r="DR2918" s="6"/>
      <c r="DS2918" s="6"/>
      <c r="DT2918" s="6"/>
      <c r="DU2918" s="6"/>
      <c r="DV2918" s="17"/>
      <c r="DW2918" s="9"/>
      <c r="DX2918" s="9"/>
      <c r="DY2918" s="9"/>
      <c r="DZ2918" s="17"/>
      <c r="EA2918" s="6"/>
      <c r="EB2918" s="6"/>
      <c r="EC2918" s="6"/>
      <c r="ED2918" s="6"/>
      <c r="EE2918" s="6"/>
      <c r="EF2918" s="6"/>
      <c r="EG2918" s="6"/>
      <c r="EH2918" s="6"/>
      <c r="EI2918" s="6"/>
      <c r="EJ2918" s="17"/>
    </row>
    <row r="2919" spans="119:140" x14ac:dyDescent="0.2">
      <c r="DO2919" s="6"/>
      <c r="DP2919" s="24"/>
      <c r="DQ2919" s="24"/>
      <c r="DR2919" s="6"/>
      <c r="DS2919" s="6"/>
      <c r="DT2919" s="6"/>
      <c r="DU2919" s="6"/>
      <c r="DV2919" s="17"/>
      <c r="DW2919" s="9"/>
      <c r="DX2919" s="9"/>
      <c r="DY2919" s="9"/>
      <c r="DZ2919" s="17"/>
      <c r="EA2919" s="6"/>
      <c r="EB2919" s="6"/>
      <c r="EC2919" s="6"/>
      <c r="ED2919" s="6"/>
      <c r="EE2919" s="6"/>
      <c r="EF2919" s="6"/>
      <c r="EG2919" s="6"/>
      <c r="EH2919" s="6"/>
      <c r="EI2919" s="6"/>
      <c r="EJ2919" s="17"/>
    </row>
    <row r="2920" spans="119:140" x14ac:dyDescent="0.2">
      <c r="DO2920" s="6"/>
      <c r="DP2920" s="24"/>
      <c r="DQ2920" s="24"/>
      <c r="DR2920" s="6"/>
      <c r="DS2920" s="6"/>
      <c r="DT2920" s="6"/>
      <c r="DU2920" s="6"/>
      <c r="DV2920" s="17"/>
      <c r="DW2920" s="9"/>
      <c r="DX2920" s="9"/>
      <c r="DY2920" s="9"/>
      <c r="DZ2920" s="17"/>
      <c r="EA2920" s="6"/>
      <c r="EB2920" s="6"/>
      <c r="EC2920" s="6"/>
      <c r="ED2920" s="6"/>
      <c r="EE2920" s="6"/>
      <c r="EF2920" s="6"/>
      <c r="EG2920" s="6"/>
      <c r="EH2920" s="6"/>
      <c r="EI2920" s="6"/>
      <c r="EJ2920" s="17"/>
    </row>
    <row r="2921" spans="119:140" x14ac:dyDescent="0.2">
      <c r="DO2921" s="6"/>
      <c r="DP2921" s="24"/>
      <c r="DQ2921" s="24"/>
      <c r="DR2921" s="6"/>
      <c r="DS2921" s="6"/>
      <c r="DT2921" s="6"/>
      <c r="DU2921" s="6"/>
      <c r="DV2921" s="17"/>
      <c r="DW2921" s="9"/>
      <c r="DX2921" s="9"/>
      <c r="DY2921" s="9"/>
      <c r="DZ2921" s="17"/>
      <c r="EA2921" s="6"/>
      <c r="EB2921" s="6"/>
      <c r="EC2921" s="6"/>
      <c r="ED2921" s="6"/>
      <c r="EE2921" s="6"/>
      <c r="EF2921" s="6"/>
      <c r="EG2921" s="6"/>
      <c r="EH2921" s="6"/>
      <c r="EI2921" s="6"/>
      <c r="EJ2921" s="17"/>
    </row>
    <row r="2922" spans="119:140" x14ac:dyDescent="0.2">
      <c r="DO2922" s="6"/>
      <c r="DP2922" s="24"/>
      <c r="DQ2922" s="24"/>
      <c r="DR2922" s="6"/>
      <c r="DS2922" s="6"/>
      <c r="DT2922" s="6"/>
      <c r="DU2922" s="6"/>
      <c r="DV2922" s="17"/>
      <c r="DW2922" s="9"/>
      <c r="DX2922" s="9"/>
      <c r="DY2922" s="9"/>
      <c r="DZ2922" s="17"/>
      <c r="EA2922" s="6"/>
      <c r="EB2922" s="6"/>
      <c r="EC2922" s="6"/>
      <c r="ED2922" s="6"/>
      <c r="EE2922" s="6"/>
      <c r="EF2922" s="6"/>
      <c r="EG2922" s="6"/>
      <c r="EH2922" s="6"/>
      <c r="EI2922" s="6"/>
      <c r="EJ2922" s="17"/>
    </row>
    <row r="2923" spans="119:140" x14ac:dyDescent="0.2">
      <c r="DO2923" s="6"/>
      <c r="DP2923" s="24"/>
      <c r="DQ2923" s="24"/>
      <c r="DR2923" s="6"/>
      <c r="DS2923" s="6"/>
      <c r="DT2923" s="6"/>
      <c r="DU2923" s="6"/>
      <c r="DV2923" s="17"/>
      <c r="DW2923" s="9"/>
      <c r="DX2923" s="9"/>
      <c r="DY2923" s="9"/>
      <c r="DZ2923" s="17"/>
      <c r="EA2923" s="6"/>
      <c r="EB2923" s="6"/>
      <c r="EC2923" s="6"/>
      <c r="ED2923" s="6"/>
      <c r="EE2923" s="6"/>
      <c r="EF2923" s="6"/>
      <c r="EG2923" s="6"/>
      <c r="EH2923" s="6"/>
      <c r="EI2923" s="6"/>
      <c r="EJ2923" s="17"/>
    </row>
    <row r="2924" spans="119:140" x14ac:dyDescent="0.2">
      <c r="DO2924" s="6"/>
      <c r="DP2924" s="24"/>
      <c r="DQ2924" s="24"/>
      <c r="DR2924" s="6"/>
      <c r="DS2924" s="6"/>
      <c r="DT2924" s="6"/>
      <c r="DU2924" s="6"/>
      <c r="DV2924" s="17"/>
      <c r="DW2924" s="9"/>
      <c r="DX2924" s="9"/>
      <c r="DY2924" s="9"/>
      <c r="DZ2924" s="17"/>
      <c r="EA2924" s="6"/>
      <c r="EB2924" s="6"/>
      <c r="EC2924" s="6"/>
      <c r="ED2924" s="6"/>
      <c r="EE2924" s="6"/>
      <c r="EF2924" s="6"/>
      <c r="EG2924" s="6"/>
      <c r="EH2924" s="6"/>
      <c r="EI2924" s="6"/>
      <c r="EJ2924" s="17"/>
    </row>
    <row r="2925" spans="119:140" x14ac:dyDescent="0.2">
      <c r="DO2925" s="6"/>
      <c r="DP2925" s="24"/>
      <c r="DQ2925" s="24"/>
      <c r="DR2925" s="6"/>
      <c r="DS2925" s="6"/>
      <c r="DT2925" s="6"/>
      <c r="DU2925" s="6"/>
      <c r="DV2925" s="17"/>
      <c r="DW2925" s="9"/>
      <c r="DX2925" s="9"/>
      <c r="DY2925" s="9"/>
      <c r="DZ2925" s="17"/>
      <c r="EA2925" s="6"/>
      <c r="EB2925" s="6"/>
      <c r="EC2925" s="6"/>
      <c r="ED2925" s="6"/>
      <c r="EE2925" s="6"/>
      <c r="EF2925" s="6"/>
      <c r="EG2925" s="6"/>
      <c r="EH2925" s="6"/>
      <c r="EI2925" s="6"/>
      <c r="EJ2925" s="17"/>
    </row>
    <row r="2926" spans="119:140" x14ac:dyDescent="0.2">
      <c r="DO2926" s="6"/>
      <c r="DP2926" s="24"/>
      <c r="DQ2926" s="24"/>
      <c r="DR2926" s="6"/>
      <c r="DS2926" s="6"/>
      <c r="DT2926" s="6"/>
      <c r="DU2926" s="6"/>
      <c r="DV2926" s="17"/>
      <c r="DW2926" s="9"/>
      <c r="DX2926" s="9"/>
      <c r="DY2926" s="9"/>
      <c r="DZ2926" s="17"/>
      <c r="EA2926" s="6"/>
      <c r="EB2926" s="6"/>
      <c r="EC2926" s="6"/>
      <c r="ED2926" s="6"/>
      <c r="EE2926" s="6"/>
      <c r="EF2926" s="6"/>
      <c r="EG2926" s="6"/>
      <c r="EH2926" s="6"/>
      <c r="EI2926" s="6"/>
      <c r="EJ2926" s="17"/>
    </row>
    <row r="2927" spans="119:140" x14ac:dyDescent="0.2">
      <c r="DO2927" s="6"/>
      <c r="DP2927" s="24"/>
      <c r="DQ2927" s="24"/>
      <c r="DR2927" s="6"/>
      <c r="DS2927" s="6"/>
      <c r="DT2927" s="6"/>
      <c r="DU2927" s="6"/>
      <c r="DV2927" s="17"/>
      <c r="DW2927" s="9"/>
      <c r="DX2927" s="9"/>
      <c r="DY2927" s="9"/>
      <c r="DZ2927" s="17"/>
      <c r="EA2927" s="6"/>
      <c r="EB2927" s="6"/>
      <c r="EC2927" s="6"/>
      <c r="ED2927" s="6"/>
      <c r="EE2927" s="6"/>
      <c r="EF2927" s="6"/>
      <c r="EG2927" s="6"/>
      <c r="EH2927" s="6"/>
      <c r="EI2927" s="6"/>
      <c r="EJ2927" s="17"/>
    </row>
    <row r="2928" spans="119:140" x14ac:dyDescent="0.2">
      <c r="DO2928" s="6"/>
      <c r="DP2928" s="24"/>
      <c r="DQ2928" s="24"/>
      <c r="DR2928" s="6"/>
      <c r="DS2928" s="6"/>
      <c r="DT2928" s="6"/>
      <c r="DU2928" s="6"/>
      <c r="DV2928" s="17"/>
      <c r="DW2928" s="9"/>
      <c r="DX2928" s="9"/>
      <c r="DY2928" s="9"/>
      <c r="DZ2928" s="17"/>
      <c r="EA2928" s="6"/>
      <c r="EB2928" s="6"/>
      <c r="EC2928" s="6"/>
      <c r="ED2928" s="6"/>
      <c r="EE2928" s="6"/>
      <c r="EF2928" s="6"/>
      <c r="EG2928" s="6"/>
      <c r="EH2928" s="6"/>
      <c r="EI2928" s="6"/>
      <c r="EJ2928" s="17"/>
    </row>
    <row r="2929" spans="119:140" x14ac:dyDescent="0.2">
      <c r="DO2929" s="6"/>
      <c r="DP2929" s="24"/>
      <c r="DQ2929" s="24"/>
      <c r="DR2929" s="6"/>
      <c r="DS2929" s="6"/>
      <c r="DT2929" s="6"/>
      <c r="DU2929" s="6"/>
      <c r="DV2929" s="17"/>
      <c r="DW2929" s="9"/>
      <c r="DX2929" s="9"/>
      <c r="DY2929" s="9"/>
      <c r="DZ2929" s="17"/>
      <c r="EA2929" s="6"/>
      <c r="EB2929" s="6"/>
      <c r="EC2929" s="6"/>
      <c r="ED2929" s="6"/>
      <c r="EE2929" s="6"/>
      <c r="EF2929" s="6"/>
      <c r="EG2929" s="6"/>
      <c r="EH2929" s="6"/>
      <c r="EI2929" s="6"/>
      <c r="EJ2929" s="17"/>
    </row>
    <row r="2930" spans="119:140" x14ac:dyDescent="0.2">
      <c r="DO2930" s="6"/>
      <c r="DP2930" s="24"/>
      <c r="DQ2930" s="24"/>
      <c r="DR2930" s="6"/>
      <c r="DS2930" s="6"/>
      <c r="DT2930" s="6"/>
      <c r="DU2930" s="6"/>
      <c r="DV2930" s="17"/>
      <c r="DW2930" s="9"/>
      <c r="DX2930" s="9"/>
      <c r="DY2930" s="9"/>
      <c r="DZ2930" s="17"/>
      <c r="EA2930" s="6"/>
      <c r="EB2930" s="6"/>
      <c r="EC2930" s="6"/>
      <c r="ED2930" s="6"/>
      <c r="EE2930" s="6"/>
      <c r="EF2930" s="6"/>
      <c r="EG2930" s="6"/>
      <c r="EH2930" s="6"/>
      <c r="EI2930" s="6"/>
      <c r="EJ2930" s="17"/>
    </row>
    <row r="2931" spans="119:140" x14ac:dyDescent="0.2">
      <c r="DO2931" s="6"/>
      <c r="DP2931" s="24"/>
      <c r="DQ2931" s="24"/>
      <c r="DR2931" s="6"/>
      <c r="DS2931" s="6"/>
      <c r="DT2931" s="6"/>
      <c r="DU2931" s="6"/>
      <c r="DV2931" s="17"/>
      <c r="DW2931" s="9"/>
      <c r="DX2931" s="9"/>
      <c r="DY2931" s="9"/>
      <c r="DZ2931" s="17"/>
      <c r="EA2931" s="6"/>
      <c r="EB2931" s="6"/>
      <c r="EC2931" s="6"/>
      <c r="ED2931" s="6"/>
      <c r="EE2931" s="6"/>
      <c r="EF2931" s="6"/>
      <c r="EG2931" s="6"/>
      <c r="EH2931" s="6"/>
      <c r="EI2931" s="6"/>
      <c r="EJ2931" s="17"/>
    </row>
    <row r="2932" spans="119:140" x14ac:dyDescent="0.2">
      <c r="DO2932" s="6"/>
      <c r="DP2932" s="24"/>
      <c r="DQ2932" s="24"/>
      <c r="DR2932" s="6"/>
      <c r="DS2932" s="6"/>
      <c r="DT2932" s="6"/>
      <c r="DU2932" s="6"/>
      <c r="DV2932" s="17"/>
      <c r="DW2932" s="9"/>
      <c r="DX2932" s="9"/>
      <c r="DY2932" s="9"/>
      <c r="DZ2932" s="17"/>
      <c r="EA2932" s="6"/>
      <c r="EB2932" s="6"/>
      <c r="EC2932" s="6"/>
      <c r="ED2932" s="6"/>
      <c r="EE2932" s="6"/>
      <c r="EF2932" s="6"/>
      <c r="EG2932" s="6"/>
      <c r="EH2932" s="6"/>
      <c r="EI2932" s="6"/>
      <c r="EJ2932" s="17"/>
    </row>
    <row r="2933" spans="119:140" x14ac:dyDescent="0.2">
      <c r="DO2933" s="6"/>
      <c r="DP2933" s="24"/>
      <c r="DQ2933" s="24"/>
      <c r="DR2933" s="6"/>
      <c r="DS2933" s="6"/>
      <c r="DT2933" s="6"/>
      <c r="DU2933" s="6"/>
      <c r="DV2933" s="17"/>
      <c r="DW2933" s="9"/>
      <c r="DX2933" s="9"/>
      <c r="DY2933" s="9"/>
      <c r="DZ2933" s="17"/>
      <c r="EA2933" s="6"/>
      <c r="EB2933" s="6"/>
      <c r="EC2933" s="6"/>
      <c r="ED2933" s="6"/>
      <c r="EE2933" s="6"/>
      <c r="EF2933" s="6"/>
      <c r="EG2933" s="6"/>
      <c r="EH2933" s="6"/>
      <c r="EI2933" s="6"/>
      <c r="EJ2933" s="17"/>
    </row>
    <row r="2934" spans="119:140" x14ac:dyDescent="0.2">
      <c r="DO2934" s="6"/>
      <c r="DP2934" s="24"/>
      <c r="DQ2934" s="24"/>
      <c r="DR2934" s="6"/>
      <c r="DS2934" s="6"/>
      <c r="DT2934" s="6"/>
      <c r="DU2934" s="6"/>
      <c r="DV2934" s="17"/>
      <c r="DW2934" s="9"/>
      <c r="DX2934" s="9"/>
      <c r="DY2934" s="9"/>
      <c r="DZ2934" s="17"/>
      <c r="EA2934" s="6"/>
      <c r="EB2934" s="6"/>
      <c r="EC2934" s="6"/>
      <c r="ED2934" s="6"/>
      <c r="EE2934" s="6"/>
      <c r="EF2934" s="6"/>
      <c r="EG2934" s="6"/>
      <c r="EH2934" s="6"/>
      <c r="EI2934" s="6"/>
      <c r="EJ2934" s="17"/>
    </row>
    <row r="2935" spans="119:140" x14ac:dyDescent="0.2">
      <c r="DO2935" s="6"/>
      <c r="DP2935" s="24"/>
      <c r="DQ2935" s="24"/>
      <c r="DR2935" s="6"/>
      <c r="DS2935" s="6"/>
      <c r="DT2935" s="6"/>
      <c r="DU2935" s="6"/>
      <c r="DV2935" s="17"/>
      <c r="DW2935" s="9"/>
      <c r="DX2935" s="9"/>
      <c r="DY2935" s="9"/>
      <c r="DZ2935" s="17"/>
      <c r="EA2935" s="6"/>
      <c r="EB2935" s="6"/>
      <c r="EC2935" s="6"/>
      <c r="ED2935" s="6"/>
      <c r="EE2935" s="6"/>
      <c r="EF2935" s="6"/>
      <c r="EG2935" s="6"/>
      <c r="EH2935" s="6"/>
      <c r="EI2935" s="6"/>
      <c r="EJ2935" s="17"/>
    </row>
    <row r="2936" spans="119:140" x14ac:dyDescent="0.2">
      <c r="DO2936" s="6"/>
      <c r="DP2936" s="24"/>
      <c r="DQ2936" s="24"/>
      <c r="DR2936" s="6"/>
      <c r="DS2936" s="6"/>
      <c r="DT2936" s="6"/>
      <c r="DU2936" s="6"/>
      <c r="DV2936" s="17"/>
      <c r="DW2936" s="9"/>
      <c r="DX2936" s="9"/>
      <c r="DY2936" s="9"/>
      <c r="DZ2936" s="17"/>
      <c r="EA2936" s="6"/>
      <c r="EB2936" s="6"/>
      <c r="EC2936" s="6"/>
      <c r="ED2936" s="6"/>
      <c r="EE2936" s="6"/>
      <c r="EF2936" s="6"/>
      <c r="EG2936" s="6"/>
      <c r="EH2936" s="6"/>
      <c r="EI2936" s="6"/>
      <c r="EJ2936" s="17"/>
    </row>
    <row r="2937" spans="119:140" x14ac:dyDescent="0.2">
      <c r="DO2937" s="6"/>
      <c r="DP2937" s="24"/>
      <c r="DQ2937" s="24"/>
      <c r="DR2937" s="6"/>
      <c r="DS2937" s="6"/>
      <c r="DT2937" s="6"/>
      <c r="DU2937" s="6"/>
      <c r="DV2937" s="17"/>
      <c r="DW2937" s="9"/>
      <c r="DX2937" s="9"/>
      <c r="DY2937" s="9"/>
      <c r="DZ2937" s="17"/>
      <c r="EA2937" s="6"/>
      <c r="EB2937" s="6"/>
      <c r="EC2937" s="6"/>
      <c r="ED2937" s="6"/>
      <c r="EE2937" s="6"/>
      <c r="EF2937" s="6"/>
      <c r="EG2937" s="6"/>
      <c r="EH2937" s="6"/>
      <c r="EI2937" s="6"/>
      <c r="EJ2937" s="17"/>
    </row>
    <row r="2938" spans="119:140" x14ac:dyDescent="0.2">
      <c r="DO2938" s="6"/>
      <c r="DP2938" s="24"/>
      <c r="DQ2938" s="24"/>
      <c r="DR2938" s="6"/>
      <c r="DS2938" s="6"/>
      <c r="DT2938" s="6"/>
      <c r="DU2938" s="6"/>
      <c r="DV2938" s="17"/>
      <c r="DW2938" s="9"/>
      <c r="DX2938" s="9"/>
      <c r="DY2938" s="9"/>
      <c r="DZ2938" s="17"/>
      <c r="EA2938" s="6"/>
      <c r="EB2938" s="6"/>
      <c r="EC2938" s="6"/>
      <c r="ED2938" s="6"/>
      <c r="EE2938" s="6"/>
      <c r="EF2938" s="6"/>
      <c r="EG2938" s="6"/>
      <c r="EH2938" s="6"/>
      <c r="EI2938" s="6"/>
      <c r="EJ2938" s="17"/>
    </row>
    <row r="2939" spans="119:140" x14ac:dyDescent="0.2">
      <c r="DO2939" s="6"/>
      <c r="DP2939" s="24"/>
      <c r="DQ2939" s="24"/>
      <c r="DR2939" s="6"/>
      <c r="DS2939" s="6"/>
      <c r="DT2939" s="6"/>
      <c r="DU2939" s="6"/>
      <c r="DV2939" s="17"/>
      <c r="DW2939" s="9"/>
      <c r="DX2939" s="9"/>
      <c r="DY2939" s="9"/>
      <c r="DZ2939" s="17"/>
      <c r="EA2939" s="6"/>
      <c r="EB2939" s="6"/>
      <c r="EC2939" s="6"/>
      <c r="ED2939" s="6"/>
      <c r="EE2939" s="6"/>
      <c r="EF2939" s="6"/>
      <c r="EG2939" s="6"/>
      <c r="EH2939" s="6"/>
      <c r="EI2939" s="6"/>
      <c r="EJ2939" s="17"/>
    </row>
    <row r="2940" spans="119:140" x14ac:dyDescent="0.2">
      <c r="DO2940" s="6"/>
      <c r="DP2940" s="24"/>
      <c r="DQ2940" s="24"/>
      <c r="DR2940" s="6"/>
      <c r="DS2940" s="6"/>
      <c r="DT2940" s="6"/>
      <c r="DU2940" s="6"/>
      <c r="DV2940" s="17"/>
      <c r="DW2940" s="9"/>
      <c r="DX2940" s="9"/>
      <c r="DY2940" s="9"/>
      <c r="DZ2940" s="17"/>
      <c r="EA2940" s="6"/>
      <c r="EB2940" s="6"/>
      <c r="EC2940" s="6"/>
      <c r="ED2940" s="6"/>
      <c r="EE2940" s="6"/>
      <c r="EF2940" s="6"/>
      <c r="EG2940" s="6"/>
      <c r="EH2940" s="6"/>
      <c r="EI2940" s="6"/>
      <c r="EJ2940" s="17"/>
    </row>
    <row r="2941" spans="119:140" x14ac:dyDescent="0.2">
      <c r="DO2941" s="6"/>
      <c r="DP2941" s="24"/>
      <c r="DQ2941" s="24"/>
      <c r="DR2941" s="6"/>
      <c r="DS2941" s="6"/>
      <c r="DT2941" s="6"/>
      <c r="DU2941" s="6"/>
      <c r="DV2941" s="17"/>
      <c r="DW2941" s="9"/>
      <c r="DX2941" s="9"/>
      <c r="DY2941" s="9"/>
      <c r="DZ2941" s="17"/>
      <c r="EA2941" s="6"/>
      <c r="EB2941" s="6"/>
      <c r="EC2941" s="6"/>
      <c r="ED2941" s="6"/>
      <c r="EE2941" s="6"/>
      <c r="EF2941" s="6"/>
      <c r="EG2941" s="6"/>
      <c r="EH2941" s="6"/>
      <c r="EI2941" s="6"/>
      <c r="EJ2941" s="17"/>
    </row>
    <row r="2942" spans="119:140" x14ac:dyDescent="0.2">
      <c r="DO2942" s="6"/>
      <c r="DP2942" s="24"/>
      <c r="DQ2942" s="24"/>
      <c r="DR2942" s="6"/>
      <c r="DS2942" s="6"/>
      <c r="DT2942" s="6"/>
      <c r="DU2942" s="6"/>
      <c r="DV2942" s="17"/>
      <c r="DW2942" s="9"/>
      <c r="DX2942" s="9"/>
      <c r="DY2942" s="9"/>
      <c r="DZ2942" s="17"/>
      <c r="EA2942" s="6"/>
      <c r="EB2942" s="6"/>
      <c r="EC2942" s="6"/>
      <c r="ED2942" s="6"/>
      <c r="EE2942" s="6"/>
      <c r="EF2942" s="6"/>
      <c r="EG2942" s="6"/>
      <c r="EH2942" s="6"/>
      <c r="EI2942" s="6"/>
      <c r="EJ2942" s="17"/>
    </row>
    <row r="2943" spans="119:140" x14ac:dyDescent="0.2">
      <c r="DO2943" s="6"/>
      <c r="DP2943" s="24"/>
      <c r="DQ2943" s="24"/>
      <c r="DR2943" s="6"/>
      <c r="DS2943" s="6"/>
      <c r="DT2943" s="6"/>
      <c r="DU2943" s="6"/>
      <c r="DV2943" s="17"/>
      <c r="DW2943" s="9"/>
      <c r="DX2943" s="9"/>
      <c r="DY2943" s="9"/>
      <c r="DZ2943" s="17"/>
      <c r="EA2943" s="6"/>
      <c r="EB2943" s="6"/>
      <c r="EC2943" s="6"/>
      <c r="ED2943" s="6"/>
      <c r="EE2943" s="6"/>
      <c r="EF2943" s="6"/>
      <c r="EG2943" s="6"/>
      <c r="EH2943" s="6"/>
      <c r="EI2943" s="6"/>
      <c r="EJ2943" s="17"/>
    </row>
    <row r="2944" spans="119:140" x14ac:dyDescent="0.2">
      <c r="DO2944" s="6"/>
      <c r="DP2944" s="24"/>
      <c r="DQ2944" s="24"/>
      <c r="DR2944" s="6"/>
      <c r="DS2944" s="6"/>
      <c r="DT2944" s="6"/>
      <c r="DU2944" s="6"/>
      <c r="DV2944" s="17"/>
      <c r="DW2944" s="9"/>
      <c r="DX2944" s="9"/>
      <c r="DY2944" s="9"/>
      <c r="DZ2944" s="17"/>
      <c r="EA2944" s="6"/>
      <c r="EB2944" s="6"/>
      <c r="EC2944" s="6"/>
      <c r="ED2944" s="6"/>
      <c r="EE2944" s="6"/>
      <c r="EF2944" s="6"/>
      <c r="EG2944" s="6"/>
      <c r="EH2944" s="6"/>
      <c r="EI2944" s="6"/>
      <c r="EJ2944" s="17"/>
    </row>
    <row r="2945" spans="119:140" x14ac:dyDescent="0.2">
      <c r="DO2945" s="6"/>
      <c r="DP2945" s="24"/>
      <c r="DQ2945" s="24"/>
      <c r="DR2945" s="6"/>
      <c r="DS2945" s="6"/>
      <c r="DT2945" s="6"/>
      <c r="DU2945" s="6"/>
      <c r="DV2945" s="17"/>
      <c r="DW2945" s="9"/>
      <c r="DX2945" s="9"/>
      <c r="DY2945" s="9"/>
      <c r="DZ2945" s="17"/>
      <c r="EA2945" s="6"/>
      <c r="EB2945" s="6"/>
      <c r="EC2945" s="6"/>
      <c r="ED2945" s="6"/>
      <c r="EE2945" s="6"/>
      <c r="EF2945" s="6"/>
      <c r="EG2945" s="6"/>
      <c r="EH2945" s="6"/>
      <c r="EI2945" s="6"/>
      <c r="EJ2945" s="17"/>
    </row>
    <row r="2946" spans="119:140" x14ac:dyDescent="0.2">
      <c r="DO2946" s="6"/>
      <c r="DP2946" s="24"/>
      <c r="DQ2946" s="24"/>
      <c r="DR2946" s="6"/>
      <c r="DS2946" s="6"/>
      <c r="DT2946" s="6"/>
      <c r="DU2946" s="6"/>
      <c r="DV2946" s="17"/>
      <c r="DW2946" s="9"/>
      <c r="DX2946" s="9"/>
      <c r="DY2946" s="9"/>
      <c r="DZ2946" s="17"/>
      <c r="EA2946" s="6"/>
      <c r="EB2946" s="6"/>
      <c r="EC2946" s="6"/>
      <c r="ED2946" s="6"/>
      <c r="EE2946" s="6"/>
      <c r="EF2946" s="6"/>
      <c r="EG2946" s="6"/>
      <c r="EH2946" s="6"/>
      <c r="EI2946" s="6"/>
      <c r="EJ2946" s="17"/>
    </row>
    <row r="2947" spans="119:140" x14ac:dyDescent="0.2">
      <c r="DO2947" s="6"/>
      <c r="DP2947" s="24"/>
      <c r="DQ2947" s="24"/>
      <c r="DR2947" s="6"/>
      <c r="DS2947" s="6"/>
      <c r="DT2947" s="6"/>
      <c r="DU2947" s="6"/>
      <c r="DV2947" s="17"/>
      <c r="DW2947" s="9"/>
      <c r="DX2947" s="9"/>
      <c r="DY2947" s="9"/>
      <c r="DZ2947" s="17"/>
      <c r="EA2947" s="6"/>
      <c r="EB2947" s="6"/>
      <c r="EC2947" s="6"/>
      <c r="ED2947" s="6"/>
      <c r="EE2947" s="6"/>
      <c r="EF2947" s="6"/>
      <c r="EG2947" s="6"/>
      <c r="EH2947" s="6"/>
      <c r="EI2947" s="6"/>
      <c r="EJ2947" s="17"/>
    </row>
    <row r="2948" spans="119:140" x14ac:dyDescent="0.2">
      <c r="DO2948" s="6"/>
      <c r="DP2948" s="24"/>
      <c r="DQ2948" s="24"/>
      <c r="DR2948" s="6"/>
      <c r="DS2948" s="6"/>
      <c r="DT2948" s="6"/>
      <c r="DU2948" s="6"/>
      <c r="DV2948" s="17"/>
      <c r="DW2948" s="9"/>
      <c r="DX2948" s="9"/>
      <c r="DY2948" s="9"/>
      <c r="DZ2948" s="17"/>
      <c r="EA2948" s="6"/>
      <c r="EB2948" s="6"/>
      <c r="EC2948" s="6"/>
      <c r="ED2948" s="6"/>
      <c r="EE2948" s="6"/>
      <c r="EF2948" s="6"/>
      <c r="EG2948" s="6"/>
      <c r="EH2948" s="6"/>
      <c r="EI2948" s="6"/>
      <c r="EJ2948" s="17"/>
    </row>
    <row r="2949" spans="119:140" x14ac:dyDescent="0.2">
      <c r="DO2949" s="6"/>
      <c r="DP2949" s="24"/>
      <c r="DQ2949" s="24"/>
      <c r="DR2949" s="6"/>
      <c r="DS2949" s="6"/>
      <c r="DT2949" s="6"/>
      <c r="DU2949" s="6"/>
      <c r="DV2949" s="17"/>
      <c r="DW2949" s="9"/>
      <c r="DX2949" s="9"/>
      <c r="DY2949" s="9"/>
      <c r="DZ2949" s="17"/>
      <c r="EA2949" s="6"/>
      <c r="EB2949" s="6"/>
      <c r="EC2949" s="6"/>
      <c r="ED2949" s="6"/>
      <c r="EE2949" s="6"/>
      <c r="EF2949" s="6"/>
      <c r="EG2949" s="6"/>
      <c r="EH2949" s="6"/>
      <c r="EI2949" s="6"/>
      <c r="EJ2949" s="17"/>
    </row>
    <row r="2950" spans="119:140" x14ac:dyDescent="0.2">
      <c r="DO2950" s="6"/>
      <c r="DP2950" s="24"/>
      <c r="DQ2950" s="24"/>
      <c r="DR2950" s="6"/>
      <c r="DS2950" s="6"/>
      <c r="DT2950" s="6"/>
      <c r="DU2950" s="6"/>
      <c r="DV2950" s="17"/>
      <c r="DW2950" s="9"/>
      <c r="DX2950" s="9"/>
      <c r="DY2950" s="9"/>
      <c r="DZ2950" s="17"/>
      <c r="EA2950" s="6"/>
      <c r="EB2950" s="6"/>
      <c r="EC2950" s="6"/>
      <c r="ED2950" s="6"/>
      <c r="EE2950" s="6"/>
      <c r="EF2950" s="6"/>
      <c r="EG2950" s="6"/>
      <c r="EH2950" s="6"/>
      <c r="EI2950" s="6"/>
      <c r="EJ2950" s="17"/>
    </row>
    <row r="2951" spans="119:140" x14ac:dyDescent="0.2">
      <c r="DO2951" s="6"/>
      <c r="DP2951" s="24"/>
      <c r="DQ2951" s="24"/>
      <c r="DR2951" s="6"/>
      <c r="DS2951" s="6"/>
      <c r="DT2951" s="6"/>
      <c r="DU2951" s="6"/>
      <c r="DV2951" s="17"/>
      <c r="DW2951" s="9"/>
      <c r="DX2951" s="9"/>
      <c r="DY2951" s="9"/>
      <c r="DZ2951" s="17"/>
      <c r="EA2951" s="6"/>
      <c r="EB2951" s="6"/>
      <c r="EC2951" s="6"/>
      <c r="ED2951" s="6"/>
      <c r="EE2951" s="6"/>
      <c r="EF2951" s="6"/>
      <c r="EG2951" s="6"/>
      <c r="EH2951" s="6"/>
      <c r="EI2951" s="6"/>
      <c r="EJ2951" s="17"/>
    </row>
    <row r="2952" spans="119:140" x14ac:dyDescent="0.2">
      <c r="DO2952" s="6"/>
      <c r="DP2952" s="24"/>
      <c r="DQ2952" s="24"/>
      <c r="DR2952" s="6"/>
      <c r="DS2952" s="6"/>
      <c r="DT2952" s="6"/>
      <c r="DU2952" s="6"/>
      <c r="DV2952" s="17"/>
      <c r="DW2952" s="9"/>
      <c r="DX2952" s="9"/>
      <c r="DY2952" s="9"/>
      <c r="DZ2952" s="17"/>
      <c r="EA2952" s="6"/>
      <c r="EB2952" s="6"/>
      <c r="EC2952" s="6"/>
      <c r="ED2952" s="6"/>
      <c r="EE2952" s="6"/>
      <c r="EF2952" s="6"/>
      <c r="EG2952" s="6"/>
      <c r="EH2952" s="6"/>
      <c r="EI2952" s="6"/>
      <c r="EJ2952" s="17"/>
    </row>
    <row r="2953" spans="119:140" x14ac:dyDescent="0.2">
      <c r="DO2953" s="6"/>
      <c r="DP2953" s="24"/>
      <c r="DQ2953" s="24"/>
      <c r="DR2953" s="6"/>
      <c r="DS2953" s="6"/>
      <c r="DT2953" s="6"/>
      <c r="DU2953" s="6"/>
      <c r="DV2953" s="17"/>
      <c r="DW2953" s="9"/>
      <c r="DX2953" s="9"/>
      <c r="DY2953" s="9"/>
      <c r="DZ2953" s="17"/>
      <c r="EA2953" s="6"/>
      <c r="EB2953" s="6"/>
      <c r="EC2953" s="6"/>
      <c r="ED2953" s="6"/>
      <c r="EE2953" s="6"/>
      <c r="EF2953" s="6"/>
      <c r="EG2953" s="6"/>
      <c r="EH2953" s="6"/>
      <c r="EI2953" s="6"/>
      <c r="EJ2953" s="17"/>
    </row>
    <row r="2954" spans="119:140" x14ac:dyDescent="0.2">
      <c r="DO2954" s="6"/>
      <c r="DP2954" s="24"/>
      <c r="DQ2954" s="24"/>
      <c r="DR2954" s="6"/>
      <c r="DS2954" s="6"/>
      <c r="DT2954" s="6"/>
      <c r="DU2954" s="6"/>
      <c r="DV2954" s="17"/>
      <c r="DW2954" s="9"/>
      <c r="DX2954" s="9"/>
      <c r="DY2954" s="9"/>
      <c r="DZ2954" s="17"/>
      <c r="EA2954" s="6"/>
      <c r="EB2954" s="6"/>
      <c r="EC2954" s="6"/>
      <c r="ED2954" s="6"/>
      <c r="EE2954" s="6"/>
      <c r="EF2954" s="6"/>
      <c r="EG2954" s="6"/>
      <c r="EH2954" s="6"/>
      <c r="EI2954" s="6"/>
      <c r="EJ2954" s="17"/>
    </row>
    <row r="2955" spans="119:140" x14ac:dyDescent="0.2">
      <c r="DO2955" s="6"/>
      <c r="DP2955" s="24"/>
      <c r="DQ2955" s="24"/>
      <c r="DR2955" s="6"/>
      <c r="DS2955" s="6"/>
      <c r="DT2955" s="6"/>
      <c r="DU2955" s="6"/>
      <c r="DV2955" s="17"/>
      <c r="DW2955" s="9"/>
      <c r="DX2955" s="9"/>
      <c r="DY2955" s="9"/>
      <c r="DZ2955" s="17"/>
      <c r="EA2955" s="6"/>
      <c r="EB2955" s="6"/>
      <c r="EC2955" s="6"/>
      <c r="ED2955" s="6"/>
      <c r="EE2955" s="6"/>
      <c r="EF2955" s="6"/>
      <c r="EG2955" s="6"/>
      <c r="EH2955" s="6"/>
      <c r="EI2955" s="6"/>
      <c r="EJ2955" s="17"/>
    </row>
    <row r="2956" spans="119:140" x14ac:dyDescent="0.2">
      <c r="DO2956" s="6"/>
      <c r="DP2956" s="24"/>
      <c r="DQ2956" s="24"/>
      <c r="DR2956" s="6"/>
      <c r="DS2956" s="6"/>
      <c r="DT2956" s="6"/>
      <c r="DU2956" s="6"/>
      <c r="DV2956" s="17"/>
      <c r="DW2956" s="9"/>
      <c r="DX2956" s="9"/>
      <c r="DY2956" s="9"/>
      <c r="DZ2956" s="17"/>
      <c r="EA2956" s="6"/>
      <c r="EB2956" s="6"/>
      <c r="EC2956" s="6"/>
      <c r="ED2956" s="6"/>
      <c r="EE2956" s="6"/>
      <c r="EF2956" s="6"/>
      <c r="EG2956" s="6"/>
      <c r="EH2956" s="6"/>
      <c r="EI2956" s="6"/>
      <c r="EJ2956" s="17"/>
    </row>
    <row r="2957" spans="119:140" x14ac:dyDescent="0.2">
      <c r="DO2957" s="6"/>
      <c r="DP2957" s="24"/>
      <c r="DQ2957" s="24"/>
      <c r="DR2957" s="6"/>
      <c r="DS2957" s="6"/>
      <c r="DT2957" s="6"/>
      <c r="DU2957" s="6"/>
      <c r="DV2957" s="17"/>
      <c r="DW2957" s="9"/>
      <c r="DX2957" s="9"/>
      <c r="DY2957" s="9"/>
      <c r="DZ2957" s="17"/>
      <c r="EA2957" s="6"/>
      <c r="EB2957" s="6"/>
      <c r="EC2957" s="6"/>
      <c r="ED2957" s="6"/>
      <c r="EE2957" s="6"/>
      <c r="EF2957" s="6"/>
      <c r="EG2957" s="6"/>
      <c r="EH2957" s="6"/>
      <c r="EI2957" s="6"/>
      <c r="EJ2957" s="17"/>
    </row>
    <row r="2958" spans="119:140" x14ac:dyDescent="0.2">
      <c r="DO2958" s="6"/>
      <c r="DP2958" s="24"/>
      <c r="DQ2958" s="24"/>
      <c r="DR2958" s="6"/>
      <c r="DS2958" s="6"/>
      <c r="DT2958" s="6"/>
      <c r="DU2958" s="6"/>
      <c r="DV2958" s="17"/>
      <c r="DW2958" s="9"/>
      <c r="DX2958" s="9"/>
      <c r="DY2958" s="9"/>
      <c r="DZ2958" s="17"/>
      <c r="EA2958" s="6"/>
      <c r="EB2958" s="6"/>
      <c r="EC2958" s="6"/>
      <c r="ED2958" s="6"/>
      <c r="EE2958" s="6"/>
      <c r="EF2958" s="6"/>
      <c r="EG2958" s="6"/>
      <c r="EH2958" s="6"/>
      <c r="EI2958" s="6"/>
      <c r="EJ2958" s="17"/>
    </row>
    <row r="2959" spans="119:140" x14ac:dyDescent="0.2">
      <c r="DO2959" s="6"/>
      <c r="DP2959" s="24"/>
      <c r="DQ2959" s="24"/>
      <c r="DR2959" s="6"/>
      <c r="DS2959" s="6"/>
      <c r="DT2959" s="6"/>
      <c r="DU2959" s="6"/>
      <c r="DV2959" s="17"/>
      <c r="DW2959" s="9"/>
      <c r="DX2959" s="9"/>
      <c r="DY2959" s="9"/>
      <c r="DZ2959" s="17"/>
      <c r="EA2959" s="6"/>
      <c r="EB2959" s="6"/>
      <c r="EC2959" s="6"/>
      <c r="ED2959" s="6"/>
      <c r="EE2959" s="6"/>
      <c r="EF2959" s="6"/>
      <c r="EG2959" s="6"/>
      <c r="EH2959" s="6"/>
      <c r="EI2959" s="6"/>
      <c r="EJ2959" s="17"/>
    </row>
    <row r="2960" spans="119:140" x14ac:dyDescent="0.2">
      <c r="DO2960" s="6"/>
      <c r="DP2960" s="24"/>
      <c r="DQ2960" s="24"/>
      <c r="DR2960" s="6"/>
      <c r="DS2960" s="6"/>
      <c r="DT2960" s="6"/>
      <c r="DU2960" s="6"/>
      <c r="DV2960" s="17"/>
      <c r="DW2960" s="9"/>
      <c r="DX2960" s="9"/>
      <c r="DY2960" s="9"/>
      <c r="DZ2960" s="17"/>
      <c r="EA2960" s="6"/>
      <c r="EB2960" s="6"/>
      <c r="EC2960" s="6"/>
      <c r="ED2960" s="6"/>
      <c r="EE2960" s="6"/>
      <c r="EF2960" s="6"/>
      <c r="EG2960" s="6"/>
      <c r="EH2960" s="6"/>
      <c r="EI2960" s="6"/>
      <c r="EJ2960" s="17"/>
    </row>
    <row r="2961" spans="119:140" x14ac:dyDescent="0.2">
      <c r="DO2961" s="6"/>
      <c r="DP2961" s="24"/>
      <c r="DQ2961" s="24"/>
      <c r="DR2961" s="6"/>
      <c r="DS2961" s="6"/>
      <c r="DT2961" s="6"/>
      <c r="DU2961" s="6"/>
      <c r="DV2961" s="17"/>
      <c r="DW2961" s="9"/>
      <c r="DX2961" s="9"/>
      <c r="DY2961" s="9"/>
      <c r="DZ2961" s="17"/>
      <c r="EA2961" s="6"/>
      <c r="EB2961" s="6"/>
      <c r="EC2961" s="6"/>
      <c r="ED2961" s="6"/>
      <c r="EE2961" s="6"/>
      <c r="EF2961" s="6"/>
      <c r="EG2961" s="6"/>
      <c r="EH2961" s="6"/>
      <c r="EI2961" s="6"/>
      <c r="EJ2961" s="17"/>
    </row>
    <row r="2962" spans="119:140" x14ac:dyDescent="0.2">
      <c r="DO2962" s="6"/>
      <c r="DP2962" s="24"/>
      <c r="DQ2962" s="24"/>
      <c r="DR2962" s="6"/>
      <c r="DS2962" s="6"/>
      <c r="DT2962" s="6"/>
      <c r="DU2962" s="6"/>
      <c r="DV2962" s="17"/>
      <c r="DW2962" s="9"/>
      <c r="DX2962" s="9"/>
      <c r="DY2962" s="9"/>
      <c r="DZ2962" s="17"/>
      <c r="EA2962" s="6"/>
      <c r="EB2962" s="6"/>
      <c r="EC2962" s="6"/>
      <c r="ED2962" s="6"/>
      <c r="EE2962" s="6"/>
      <c r="EF2962" s="6"/>
      <c r="EG2962" s="6"/>
      <c r="EH2962" s="6"/>
      <c r="EI2962" s="6"/>
      <c r="EJ2962" s="17"/>
    </row>
    <row r="2963" spans="119:140" x14ac:dyDescent="0.2">
      <c r="DO2963" s="6"/>
      <c r="DP2963" s="24"/>
      <c r="DQ2963" s="24"/>
      <c r="DR2963" s="6"/>
      <c r="DS2963" s="6"/>
      <c r="DT2963" s="6"/>
      <c r="DU2963" s="6"/>
      <c r="DV2963" s="17"/>
      <c r="DW2963" s="9"/>
      <c r="DX2963" s="9"/>
      <c r="DY2963" s="9"/>
      <c r="DZ2963" s="17"/>
      <c r="EA2963" s="6"/>
      <c r="EB2963" s="6"/>
      <c r="EC2963" s="6"/>
      <c r="ED2963" s="6"/>
      <c r="EE2963" s="6"/>
      <c r="EF2963" s="6"/>
      <c r="EG2963" s="6"/>
      <c r="EH2963" s="6"/>
      <c r="EI2963" s="6"/>
      <c r="EJ2963" s="17"/>
    </row>
    <row r="2964" spans="119:140" x14ac:dyDescent="0.2">
      <c r="DO2964" s="6"/>
      <c r="DP2964" s="24"/>
      <c r="DQ2964" s="24"/>
      <c r="DR2964" s="6"/>
      <c r="DS2964" s="6"/>
      <c r="DT2964" s="6"/>
      <c r="DU2964" s="6"/>
      <c r="DV2964" s="17"/>
      <c r="DW2964" s="9"/>
      <c r="DX2964" s="9"/>
      <c r="DY2964" s="9"/>
      <c r="DZ2964" s="17"/>
      <c r="EA2964" s="6"/>
      <c r="EB2964" s="6"/>
      <c r="EC2964" s="6"/>
      <c r="ED2964" s="6"/>
      <c r="EE2964" s="6"/>
      <c r="EF2964" s="6"/>
      <c r="EG2964" s="6"/>
      <c r="EH2964" s="6"/>
      <c r="EI2964" s="6"/>
      <c r="EJ2964" s="17"/>
    </row>
    <row r="2965" spans="119:140" x14ac:dyDescent="0.2">
      <c r="DO2965" s="6"/>
      <c r="DP2965" s="24"/>
      <c r="DQ2965" s="24"/>
      <c r="DR2965" s="6"/>
      <c r="DS2965" s="6"/>
      <c r="DT2965" s="6"/>
      <c r="DU2965" s="6"/>
      <c r="DV2965" s="17"/>
      <c r="DW2965" s="9"/>
      <c r="DX2965" s="9"/>
      <c r="DY2965" s="9"/>
      <c r="DZ2965" s="17"/>
      <c r="EA2965" s="6"/>
      <c r="EB2965" s="6"/>
      <c r="EC2965" s="6"/>
      <c r="ED2965" s="6"/>
      <c r="EE2965" s="6"/>
      <c r="EF2965" s="6"/>
      <c r="EG2965" s="6"/>
      <c r="EH2965" s="6"/>
      <c r="EI2965" s="6"/>
      <c r="EJ2965" s="17"/>
    </row>
    <row r="2966" spans="119:140" x14ac:dyDescent="0.2">
      <c r="DO2966" s="6"/>
      <c r="DP2966" s="24"/>
      <c r="DQ2966" s="24"/>
      <c r="DR2966" s="6"/>
      <c r="DS2966" s="6"/>
      <c r="DT2966" s="6"/>
      <c r="DU2966" s="6"/>
      <c r="DV2966" s="17"/>
      <c r="DW2966" s="9"/>
      <c r="DX2966" s="9"/>
      <c r="DY2966" s="9"/>
      <c r="DZ2966" s="17"/>
      <c r="EA2966" s="6"/>
      <c r="EB2966" s="6"/>
      <c r="EC2966" s="6"/>
      <c r="ED2966" s="6"/>
      <c r="EE2966" s="6"/>
      <c r="EF2966" s="6"/>
      <c r="EG2966" s="6"/>
      <c r="EH2966" s="6"/>
      <c r="EI2966" s="6"/>
      <c r="EJ2966" s="17"/>
    </row>
    <row r="2967" spans="119:140" x14ac:dyDescent="0.2">
      <c r="DO2967" s="6"/>
      <c r="DP2967" s="24"/>
      <c r="DQ2967" s="24"/>
      <c r="DR2967" s="6"/>
      <c r="DS2967" s="6"/>
      <c r="DT2967" s="6"/>
      <c r="DU2967" s="6"/>
      <c r="DV2967" s="17"/>
      <c r="DW2967" s="9"/>
      <c r="DX2967" s="9"/>
      <c r="DY2967" s="9"/>
      <c r="DZ2967" s="17"/>
      <c r="EA2967" s="6"/>
      <c r="EB2967" s="6"/>
      <c r="EC2967" s="6"/>
      <c r="ED2967" s="6"/>
      <c r="EE2967" s="6"/>
      <c r="EF2967" s="6"/>
      <c r="EG2967" s="6"/>
      <c r="EH2967" s="6"/>
      <c r="EI2967" s="6"/>
      <c r="EJ2967" s="17"/>
    </row>
    <row r="2968" spans="119:140" x14ac:dyDescent="0.2">
      <c r="DO2968" s="6"/>
      <c r="DP2968" s="24"/>
      <c r="DQ2968" s="24"/>
      <c r="DR2968" s="6"/>
      <c r="DS2968" s="6"/>
      <c r="DT2968" s="6"/>
      <c r="DU2968" s="6"/>
      <c r="DV2968" s="17"/>
      <c r="DW2968" s="9"/>
      <c r="DX2968" s="9"/>
      <c r="DY2968" s="9"/>
      <c r="DZ2968" s="17"/>
      <c r="EA2968" s="6"/>
      <c r="EB2968" s="6"/>
      <c r="EC2968" s="6"/>
      <c r="ED2968" s="6"/>
      <c r="EE2968" s="6"/>
      <c r="EF2968" s="6"/>
      <c r="EG2968" s="6"/>
      <c r="EH2968" s="6"/>
      <c r="EI2968" s="6"/>
      <c r="EJ2968" s="17"/>
    </row>
    <row r="2969" spans="119:140" x14ac:dyDescent="0.2">
      <c r="DO2969" s="6"/>
      <c r="DP2969" s="24"/>
      <c r="DQ2969" s="24"/>
      <c r="DR2969" s="6"/>
      <c r="DS2969" s="6"/>
      <c r="DT2969" s="6"/>
      <c r="DU2969" s="6"/>
      <c r="DV2969" s="17"/>
      <c r="DW2969" s="9"/>
      <c r="DX2969" s="9"/>
      <c r="DY2969" s="9"/>
      <c r="DZ2969" s="17"/>
      <c r="EA2969" s="6"/>
      <c r="EB2969" s="6"/>
      <c r="EC2969" s="6"/>
      <c r="ED2969" s="6"/>
      <c r="EE2969" s="6"/>
      <c r="EF2969" s="6"/>
      <c r="EG2969" s="6"/>
      <c r="EH2969" s="6"/>
      <c r="EI2969" s="6"/>
      <c r="EJ2969" s="17"/>
    </row>
    <row r="2970" spans="119:140" x14ac:dyDescent="0.2">
      <c r="DO2970" s="6"/>
      <c r="DP2970" s="24"/>
      <c r="DQ2970" s="24"/>
      <c r="DR2970" s="6"/>
      <c r="DS2970" s="6"/>
      <c r="DT2970" s="6"/>
      <c r="DU2970" s="6"/>
      <c r="DV2970" s="17"/>
      <c r="DW2970" s="9"/>
      <c r="DX2970" s="9"/>
      <c r="DY2970" s="9"/>
      <c r="DZ2970" s="17"/>
      <c r="EA2970" s="6"/>
      <c r="EB2970" s="6"/>
      <c r="EC2970" s="6"/>
      <c r="ED2970" s="6"/>
      <c r="EE2970" s="6"/>
      <c r="EF2970" s="6"/>
      <c r="EG2970" s="6"/>
      <c r="EH2970" s="6"/>
      <c r="EI2970" s="6"/>
      <c r="EJ2970" s="17"/>
    </row>
    <row r="2971" spans="119:140" x14ac:dyDescent="0.2">
      <c r="DO2971" s="6"/>
      <c r="DP2971" s="24"/>
      <c r="DQ2971" s="24"/>
      <c r="DR2971" s="6"/>
      <c r="DS2971" s="6"/>
      <c r="DT2971" s="6"/>
      <c r="DU2971" s="6"/>
      <c r="DV2971" s="17"/>
      <c r="DW2971" s="9"/>
      <c r="DX2971" s="9"/>
      <c r="DY2971" s="9"/>
      <c r="DZ2971" s="17"/>
      <c r="EA2971" s="6"/>
      <c r="EB2971" s="6"/>
      <c r="EC2971" s="6"/>
      <c r="ED2971" s="6"/>
      <c r="EE2971" s="6"/>
      <c r="EF2971" s="6"/>
      <c r="EG2971" s="6"/>
      <c r="EH2971" s="6"/>
      <c r="EI2971" s="6"/>
      <c r="EJ2971" s="17"/>
    </row>
    <row r="2972" spans="119:140" x14ac:dyDescent="0.2">
      <c r="DO2972" s="6"/>
      <c r="DP2972" s="24"/>
      <c r="DQ2972" s="24"/>
      <c r="DR2972" s="6"/>
      <c r="DS2972" s="6"/>
      <c r="DT2972" s="6"/>
      <c r="DU2972" s="6"/>
      <c r="DV2972" s="17"/>
      <c r="DW2972" s="9"/>
      <c r="DX2972" s="9"/>
      <c r="DY2972" s="9"/>
      <c r="DZ2972" s="17"/>
      <c r="EA2972" s="6"/>
      <c r="EB2972" s="6"/>
      <c r="EC2972" s="6"/>
      <c r="ED2972" s="6"/>
      <c r="EE2972" s="6"/>
      <c r="EF2972" s="6"/>
      <c r="EG2972" s="6"/>
      <c r="EH2972" s="6"/>
      <c r="EI2972" s="6"/>
      <c r="EJ2972" s="17"/>
    </row>
    <row r="2973" spans="119:140" x14ac:dyDescent="0.2">
      <c r="DO2973" s="6"/>
      <c r="DP2973" s="24"/>
      <c r="DQ2973" s="24"/>
      <c r="DR2973" s="6"/>
      <c r="DS2973" s="6"/>
      <c r="DT2973" s="6"/>
      <c r="DU2973" s="6"/>
      <c r="DV2973" s="17"/>
      <c r="DW2973" s="9"/>
      <c r="DX2973" s="9"/>
      <c r="DY2973" s="9"/>
      <c r="DZ2973" s="17"/>
      <c r="EA2973" s="6"/>
      <c r="EB2973" s="6"/>
      <c r="EC2973" s="6"/>
      <c r="ED2973" s="6"/>
      <c r="EE2973" s="6"/>
      <c r="EF2973" s="6"/>
      <c r="EG2973" s="6"/>
      <c r="EH2973" s="6"/>
      <c r="EI2973" s="6"/>
      <c r="EJ2973" s="17"/>
    </row>
    <row r="2974" spans="119:140" x14ac:dyDescent="0.2">
      <c r="DO2974" s="6"/>
      <c r="DP2974" s="24"/>
      <c r="DQ2974" s="24"/>
      <c r="DR2974" s="6"/>
      <c r="DS2974" s="6"/>
      <c r="DT2974" s="6"/>
      <c r="DU2974" s="6"/>
      <c r="DV2974" s="17"/>
      <c r="DW2974" s="9"/>
      <c r="DX2974" s="9"/>
      <c r="DY2974" s="9"/>
      <c r="DZ2974" s="17"/>
      <c r="EA2974" s="6"/>
      <c r="EB2974" s="6"/>
      <c r="EC2974" s="6"/>
      <c r="ED2974" s="6"/>
      <c r="EE2974" s="6"/>
      <c r="EF2974" s="6"/>
      <c r="EG2974" s="6"/>
      <c r="EH2974" s="6"/>
      <c r="EI2974" s="6"/>
      <c r="EJ2974" s="17"/>
    </row>
    <row r="2975" spans="119:140" x14ac:dyDescent="0.2">
      <c r="DO2975" s="6"/>
      <c r="DP2975" s="24"/>
      <c r="DQ2975" s="24"/>
      <c r="DR2975" s="6"/>
      <c r="DS2975" s="6"/>
      <c r="DT2975" s="6"/>
      <c r="DU2975" s="6"/>
      <c r="DV2975" s="17"/>
      <c r="DW2975" s="9"/>
      <c r="DX2975" s="9"/>
      <c r="DY2975" s="9"/>
      <c r="DZ2975" s="17"/>
      <c r="EA2975" s="6"/>
      <c r="EB2975" s="6"/>
      <c r="EC2975" s="6"/>
      <c r="ED2975" s="6"/>
      <c r="EE2975" s="6"/>
      <c r="EF2975" s="6"/>
      <c r="EG2975" s="6"/>
      <c r="EH2975" s="6"/>
      <c r="EI2975" s="6"/>
      <c r="EJ2975" s="17"/>
    </row>
    <row r="2976" spans="119:140" x14ac:dyDescent="0.2">
      <c r="DO2976" s="6"/>
      <c r="DP2976" s="24"/>
      <c r="DQ2976" s="24"/>
      <c r="DR2976" s="6"/>
      <c r="DS2976" s="6"/>
      <c r="DT2976" s="6"/>
      <c r="DU2976" s="6"/>
      <c r="DV2976" s="17"/>
      <c r="DW2976" s="9"/>
      <c r="DX2976" s="9"/>
      <c r="DY2976" s="9"/>
      <c r="DZ2976" s="17"/>
      <c r="EA2976" s="6"/>
      <c r="EB2976" s="6"/>
      <c r="EC2976" s="6"/>
      <c r="ED2976" s="6"/>
      <c r="EE2976" s="6"/>
      <c r="EF2976" s="6"/>
      <c r="EG2976" s="6"/>
      <c r="EH2976" s="6"/>
      <c r="EI2976" s="6"/>
      <c r="EJ2976" s="17"/>
    </row>
    <row r="2977" spans="119:140" x14ac:dyDescent="0.2">
      <c r="DO2977" s="6"/>
      <c r="DP2977" s="24"/>
      <c r="DQ2977" s="24"/>
      <c r="DR2977" s="6"/>
      <c r="DS2977" s="6"/>
      <c r="DT2977" s="6"/>
      <c r="DU2977" s="6"/>
      <c r="DV2977" s="17"/>
      <c r="DW2977" s="9"/>
      <c r="DX2977" s="9"/>
      <c r="DY2977" s="9"/>
      <c r="DZ2977" s="17"/>
      <c r="EA2977" s="6"/>
      <c r="EB2977" s="6"/>
      <c r="EC2977" s="6"/>
      <c r="ED2977" s="6"/>
      <c r="EE2977" s="6"/>
      <c r="EF2977" s="6"/>
      <c r="EG2977" s="6"/>
      <c r="EH2977" s="6"/>
      <c r="EI2977" s="6"/>
      <c r="EJ2977" s="17"/>
    </row>
    <row r="2978" spans="119:140" x14ac:dyDescent="0.2">
      <c r="DO2978" s="6"/>
      <c r="DP2978" s="24"/>
      <c r="DQ2978" s="24"/>
      <c r="DR2978" s="6"/>
      <c r="DS2978" s="6"/>
      <c r="DT2978" s="6"/>
      <c r="DU2978" s="6"/>
      <c r="DV2978" s="17"/>
      <c r="DW2978" s="9"/>
      <c r="DX2978" s="9"/>
      <c r="DY2978" s="9"/>
      <c r="DZ2978" s="17"/>
      <c r="EA2978" s="6"/>
      <c r="EB2978" s="6"/>
      <c r="EC2978" s="6"/>
      <c r="ED2978" s="6"/>
      <c r="EE2978" s="6"/>
      <c r="EF2978" s="6"/>
      <c r="EG2978" s="6"/>
      <c r="EH2978" s="6"/>
      <c r="EI2978" s="6"/>
      <c r="EJ2978" s="17"/>
    </row>
    <row r="2979" spans="119:140" x14ac:dyDescent="0.2">
      <c r="DO2979" s="6"/>
      <c r="DP2979" s="24"/>
      <c r="DQ2979" s="24"/>
      <c r="DR2979" s="6"/>
      <c r="DS2979" s="6"/>
      <c r="DT2979" s="6"/>
      <c r="DU2979" s="6"/>
      <c r="DV2979" s="17"/>
      <c r="DW2979" s="9"/>
      <c r="DX2979" s="9"/>
      <c r="DY2979" s="9"/>
      <c r="DZ2979" s="17"/>
      <c r="EA2979" s="6"/>
      <c r="EB2979" s="6"/>
      <c r="EC2979" s="6"/>
      <c r="ED2979" s="6"/>
      <c r="EE2979" s="6"/>
      <c r="EF2979" s="6"/>
      <c r="EG2979" s="6"/>
      <c r="EH2979" s="6"/>
      <c r="EI2979" s="6"/>
      <c r="EJ2979" s="17"/>
    </row>
    <row r="2980" spans="119:140" x14ac:dyDescent="0.2">
      <c r="DO2980" s="6"/>
      <c r="DP2980" s="24"/>
      <c r="DQ2980" s="24"/>
      <c r="DR2980" s="6"/>
      <c r="DS2980" s="6"/>
      <c r="DT2980" s="6"/>
      <c r="DU2980" s="6"/>
      <c r="DV2980" s="17"/>
      <c r="DW2980" s="9"/>
      <c r="DX2980" s="9"/>
      <c r="DY2980" s="9"/>
      <c r="DZ2980" s="17"/>
      <c r="EA2980" s="6"/>
      <c r="EB2980" s="6"/>
      <c r="EC2980" s="6"/>
      <c r="ED2980" s="6"/>
      <c r="EE2980" s="6"/>
      <c r="EF2980" s="6"/>
      <c r="EG2980" s="6"/>
      <c r="EH2980" s="6"/>
      <c r="EI2980" s="6"/>
      <c r="EJ2980" s="17"/>
    </row>
    <row r="2981" spans="119:140" x14ac:dyDescent="0.2">
      <c r="DO2981" s="6"/>
      <c r="DP2981" s="24"/>
      <c r="DQ2981" s="24"/>
      <c r="DR2981" s="6"/>
      <c r="DS2981" s="6"/>
      <c r="DT2981" s="6"/>
      <c r="DU2981" s="6"/>
      <c r="DV2981" s="17"/>
      <c r="DW2981" s="9"/>
      <c r="DX2981" s="9"/>
      <c r="DY2981" s="9"/>
      <c r="DZ2981" s="17"/>
      <c r="EA2981" s="6"/>
      <c r="EB2981" s="6"/>
      <c r="EC2981" s="6"/>
      <c r="ED2981" s="6"/>
      <c r="EE2981" s="6"/>
      <c r="EF2981" s="6"/>
      <c r="EG2981" s="6"/>
      <c r="EH2981" s="6"/>
      <c r="EI2981" s="6"/>
      <c r="EJ2981" s="17"/>
    </row>
    <row r="2982" spans="119:140" x14ac:dyDescent="0.2">
      <c r="DO2982" s="6"/>
      <c r="DP2982" s="24"/>
      <c r="DQ2982" s="24"/>
      <c r="DR2982" s="6"/>
      <c r="DS2982" s="6"/>
      <c r="DT2982" s="6"/>
      <c r="DU2982" s="6"/>
      <c r="DV2982" s="17"/>
      <c r="DW2982" s="9"/>
      <c r="DX2982" s="9"/>
      <c r="DY2982" s="9"/>
      <c r="DZ2982" s="17"/>
      <c r="EA2982" s="6"/>
      <c r="EB2982" s="6"/>
      <c r="EC2982" s="6"/>
      <c r="ED2982" s="6"/>
      <c r="EE2982" s="6"/>
      <c r="EF2982" s="6"/>
      <c r="EG2982" s="6"/>
      <c r="EH2982" s="6"/>
      <c r="EI2982" s="6"/>
      <c r="EJ2982" s="17"/>
    </row>
    <row r="2983" spans="119:140" x14ac:dyDescent="0.2">
      <c r="DO2983" s="6"/>
      <c r="DP2983" s="24"/>
      <c r="DQ2983" s="24"/>
      <c r="DR2983" s="6"/>
      <c r="DS2983" s="6"/>
      <c r="DT2983" s="6"/>
      <c r="DU2983" s="6"/>
      <c r="DV2983" s="17"/>
      <c r="DW2983" s="9"/>
      <c r="DX2983" s="9"/>
      <c r="DY2983" s="9"/>
      <c r="DZ2983" s="17"/>
      <c r="EA2983" s="6"/>
      <c r="EB2983" s="6"/>
      <c r="EC2983" s="6"/>
      <c r="ED2983" s="6"/>
      <c r="EE2983" s="6"/>
      <c r="EF2983" s="6"/>
      <c r="EG2983" s="6"/>
      <c r="EH2983" s="6"/>
      <c r="EI2983" s="6"/>
      <c r="EJ2983" s="17"/>
    </row>
    <row r="2984" spans="119:140" x14ac:dyDescent="0.2">
      <c r="DO2984" s="6"/>
      <c r="DP2984" s="24"/>
      <c r="DQ2984" s="24"/>
      <c r="DR2984" s="6"/>
      <c r="DS2984" s="6"/>
      <c r="DT2984" s="6"/>
      <c r="DU2984" s="6"/>
      <c r="DV2984" s="17"/>
      <c r="DW2984" s="9"/>
      <c r="DX2984" s="9"/>
      <c r="DY2984" s="9"/>
      <c r="DZ2984" s="17"/>
      <c r="EA2984" s="6"/>
      <c r="EB2984" s="6"/>
      <c r="EC2984" s="6"/>
      <c r="ED2984" s="6"/>
      <c r="EE2984" s="6"/>
      <c r="EF2984" s="6"/>
      <c r="EG2984" s="6"/>
      <c r="EH2984" s="6"/>
      <c r="EI2984" s="6"/>
      <c r="EJ2984" s="17"/>
    </row>
    <row r="2985" spans="119:140" x14ac:dyDescent="0.2">
      <c r="DO2985" s="6"/>
      <c r="DP2985" s="24"/>
      <c r="DQ2985" s="24"/>
      <c r="DR2985" s="6"/>
      <c r="DS2985" s="6"/>
      <c r="DT2985" s="6"/>
      <c r="DU2985" s="6"/>
      <c r="DV2985" s="17"/>
      <c r="DW2985" s="9"/>
      <c r="DX2985" s="9"/>
      <c r="DY2985" s="9"/>
      <c r="DZ2985" s="17"/>
      <c r="EA2985" s="6"/>
      <c r="EB2985" s="6"/>
      <c r="EC2985" s="6"/>
      <c r="ED2985" s="6"/>
      <c r="EE2985" s="6"/>
      <c r="EF2985" s="6"/>
      <c r="EG2985" s="6"/>
      <c r="EH2985" s="6"/>
      <c r="EI2985" s="6"/>
      <c r="EJ2985" s="17"/>
    </row>
    <row r="2986" spans="119:140" x14ac:dyDescent="0.2">
      <c r="DO2986" s="6"/>
      <c r="DP2986" s="24"/>
      <c r="DQ2986" s="24"/>
      <c r="DR2986" s="6"/>
      <c r="DS2986" s="6"/>
      <c r="DT2986" s="6"/>
      <c r="DU2986" s="6"/>
      <c r="DV2986" s="17"/>
      <c r="DW2986" s="9"/>
      <c r="DX2986" s="9"/>
      <c r="DY2986" s="9"/>
      <c r="DZ2986" s="17"/>
      <c r="EA2986" s="6"/>
      <c r="EB2986" s="6"/>
      <c r="EC2986" s="6"/>
      <c r="ED2986" s="6"/>
      <c r="EE2986" s="6"/>
      <c r="EF2986" s="6"/>
      <c r="EG2986" s="6"/>
      <c r="EH2986" s="6"/>
      <c r="EI2986" s="6"/>
      <c r="EJ2986" s="17"/>
    </row>
    <row r="2987" spans="119:140" x14ac:dyDescent="0.2">
      <c r="DO2987" s="6"/>
      <c r="DP2987" s="24"/>
      <c r="DQ2987" s="24"/>
      <c r="DR2987" s="6"/>
      <c r="DS2987" s="6"/>
      <c r="DT2987" s="6"/>
      <c r="DU2987" s="6"/>
      <c r="DV2987" s="17"/>
      <c r="DW2987" s="9"/>
      <c r="DX2987" s="9"/>
      <c r="DY2987" s="9"/>
      <c r="DZ2987" s="17"/>
      <c r="EA2987" s="6"/>
      <c r="EB2987" s="6"/>
      <c r="EC2987" s="6"/>
      <c r="ED2987" s="6"/>
      <c r="EE2987" s="6"/>
      <c r="EF2987" s="6"/>
      <c r="EG2987" s="6"/>
      <c r="EH2987" s="6"/>
      <c r="EI2987" s="6"/>
      <c r="EJ2987" s="17"/>
    </row>
    <row r="2988" spans="119:140" x14ac:dyDescent="0.2">
      <c r="DO2988" s="6"/>
      <c r="DP2988" s="24"/>
      <c r="DQ2988" s="24"/>
      <c r="DR2988" s="6"/>
      <c r="DS2988" s="6"/>
      <c r="DT2988" s="6"/>
      <c r="DU2988" s="6"/>
      <c r="DV2988" s="17"/>
      <c r="DW2988" s="9"/>
      <c r="DX2988" s="9"/>
      <c r="DY2988" s="9"/>
      <c r="DZ2988" s="17"/>
      <c r="EA2988" s="6"/>
      <c r="EB2988" s="6"/>
      <c r="EC2988" s="6"/>
      <c r="ED2988" s="6"/>
      <c r="EE2988" s="6"/>
      <c r="EF2988" s="6"/>
      <c r="EG2988" s="6"/>
      <c r="EH2988" s="6"/>
      <c r="EI2988" s="6"/>
      <c r="EJ2988" s="17"/>
    </row>
    <row r="2989" spans="119:140" x14ac:dyDescent="0.2">
      <c r="DO2989" s="6"/>
      <c r="DP2989" s="24"/>
      <c r="DQ2989" s="24"/>
      <c r="DR2989" s="6"/>
      <c r="DS2989" s="6"/>
      <c r="DT2989" s="6"/>
      <c r="DU2989" s="6"/>
      <c r="DV2989" s="17"/>
      <c r="DW2989" s="9"/>
      <c r="DX2989" s="9"/>
      <c r="DY2989" s="9"/>
      <c r="DZ2989" s="17"/>
      <c r="EA2989" s="6"/>
      <c r="EB2989" s="6"/>
      <c r="EC2989" s="6"/>
      <c r="ED2989" s="6"/>
      <c r="EE2989" s="6"/>
      <c r="EF2989" s="6"/>
      <c r="EG2989" s="6"/>
      <c r="EH2989" s="6"/>
      <c r="EI2989" s="6"/>
      <c r="EJ2989" s="17"/>
    </row>
    <row r="2990" spans="119:140" x14ac:dyDescent="0.2">
      <c r="DO2990" s="6"/>
      <c r="DP2990" s="24"/>
      <c r="DQ2990" s="24"/>
      <c r="DR2990" s="6"/>
      <c r="DS2990" s="6"/>
      <c r="DT2990" s="6"/>
      <c r="DU2990" s="6"/>
      <c r="DV2990" s="17"/>
      <c r="DW2990" s="9"/>
      <c r="DX2990" s="9"/>
      <c r="DY2990" s="9"/>
      <c r="DZ2990" s="17"/>
      <c r="EA2990" s="6"/>
      <c r="EB2990" s="6"/>
      <c r="EC2990" s="6"/>
      <c r="ED2990" s="6"/>
      <c r="EE2990" s="6"/>
      <c r="EF2990" s="6"/>
      <c r="EG2990" s="6"/>
      <c r="EH2990" s="6"/>
      <c r="EI2990" s="6"/>
      <c r="EJ2990" s="17"/>
    </row>
    <row r="2991" spans="119:140" x14ac:dyDescent="0.2">
      <c r="DO2991" s="6"/>
      <c r="DP2991" s="24"/>
      <c r="DQ2991" s="24"/>
      <c r="DR2991" s="6"/>
      <c r="DS2991" s="6"/>
      <c r="DT2991" s="6"/>
      <c r="DU2991" s="6"/>
      <c r="DV2991" s="17"/>
      <c r="DW2991" s="9"/>
      <c r="DX2991" s="9"/>
      <c r="DY2991" s="9"/>
      <c r="DZ2991" s="17"/>
      <c r="EA2991" s="6"/>
      <c r="EB2991" s="6"/>
      <c r="EC2991" s="6"/>
      <c r="ED2991" s="6"/>
      <c r="EE2991" s="6"/>
      <c r="EF2991" s="6"/>
      <c r="EG2991" s="6"/>
      <c r="EH2991" s="6"/>
      <c r="EI2991" s="6"/>
      <c r="EJ2991" s="17"/>
    </row>
    <row r="2992" spans="119:140" x14ac:dyDescent="0.2">
      <c r="DO2992" s="6"/>
      <c r="DP2992" s="24"/>
      <c r="DQ2992" s="24"/>
      <c r="DR2992" s="6"/>
      <c r="DS2992" s="6"/>
      <c r="DT2992" s="6"/>
      <c r="DU2992" s="6"/>
      <c r="DV2992" s="17"/>
      <c r="DW2992" s="9"/>
      <c r="DX2992" s="9"/>
      <c r="DY2992" s="9"/>
      <c r="DZ2992" s="17"/>
      <c r="EA2992" s="6"/>
      <c r="EB2992" s="6"/>
      <c r="EC2992" s="6"/>
      <c r="ED2992" s="6"/>
      <c r="EE2992" s="6"/>
      <c r="EF2992" s="6"/>
      <c r="EG2992" s="6"/>
      <c r="EH2992" s="6"/>
      <c r="EI2992" s="6"/>
      <c r="EJ2992" s="17"/>
    </row>
    <row r="2993" spans="119:140" x14ac:dyDescent="0.2">
      <c r="DO2993" s="6"/>
      <c r="DP2993" s="24"/>
      <c r="DQ2993" s="24"/>
      <c r="DR2993" s="6"/>
      <c r="DS2993" s="6"/>
      <c r="DT2993" s="6"/>
      <c r="DU2993" s="6"/>
      <c r="DV2993" s="17"/>
      <c r="DW2993" s="9"/>
      <c r="DX2993" s="9"/>
      <c r="DY2993" s="9"/>
      <c r="DZ2993" s="17"/>
      <c r="EA2993" s="6"/>
      <c r="EB2993" s="6"/>
      <c r="EC2993" s="6"/>
      <c r="ED2993" s="6"/>
      <c r="EE2993" s="6"/>
      <c r="EF2993" s="6"/>
      <c r="EG2993" s="6"/>
      <c r="EH2993" s="6"/>
      <c r="EI2993" s="6"/>
      <c r="EJ2993" s="17"/>
    </row>
    <row r="2994" spans="119:140" x14ac:dyDescent="0.2">
      <c r="DO2994" s="6"/>
      <c r="DP2994" s="24"/>
      <c r="DQ2994" s="24"/>
      <c r="DR2994" s="6"/>
      <c r="DS2994" s="6"/>
      <c r="DT2994" s="6"/>
      <c r="DU2994" s="6"/>
      <c r="DV2994" s="17"/>
      <c r="DW2994" s="9"/>
      <c r="DX2994" s="9"/>
      <c r="DY2994" s="9"/>
      <c r="DZ2994" s="17"/>
      <c r="EA2994" s="6"/>
      <c r="EB2994" s="6"/>
      <c r="EC2994" s="6"/>
      <c r="ED2994" s="6"/>
      <c r="EE2994" s="6"/>
      <c r="EF2994" s="6"/>
      <c r="EG2994" s="6"/>
      <c r="EH2994" s="6"/>
      <c r="EI2994" s="6"/>
      <c r="EJ2994" s="17"/>
    </row>
    <row r="2995" spans="119:140" x14ac:dyDescent="0.2">
      <c r="DO2995" s="6"/>
      <c r="DP2995" s="24"/>
      <c r="DQ2995" s="24"/>
      <c r="DR2995" s="6"/>
      <c r="DS2995" s="6"/>
      <c r="DT2995" s="6"/>
      <c r="DU2995" s="6"/>
      <c r="DV2995" s="17"/>
      <c r="DW2995" s="9"/>
      <c r="DX2995" s="9"/>
      <c r="DY2995" s="9"/>
      <c r="DZ2995" s="17"/>
      <c r="EA2995" s="6"/>
      <c r="EB2995" s="6"/>
      <c r="EC2995" s="6"/>
      <c r="ED2995" s="6"/>
      <c r="EE2995" s="6"/>
      <c r="EF2995" s="6"/>
      <c r="EG2995" s="6"/>
      <c r="EH2995" s="6"/>
      <c r="EI2995" s="6"/>
      <c r="EJ2995" s="17"/>
    </row>
    <row r="2996" spans="119:140" x14ac:dyDescent="0.2">
      <c r="DO2996" s="6"/>
      <c r="DP2996" s="24"/>
      <c r="DQ2996" s="24"/>
      <c r="DR2996" s="6"/>
      <c r="DS2996" s="6"/>
      <c r="DT2996" s="6"/>
      <c r="DU2996" s="6"/>
      <c r="DV2996" s="17"/>
      <c r="DW2996" s="9"/>
      <c r="DX2996" s="9"/>
      <c r="DY2996" s="9"/>
      <c r="DZ2996" s="17"/>
      <c r="EA2996" s="6"/>
      <c r="EB2996" s="6"/>
      <c r="EC2996" s="6"/>
      <c r="ED2996" s="6"/>
      <c r="EE2996" s="6"/>
      <c r="EF2996" s="6"/>
      <c r="EG2996" s="6"/>
      <c r="EH2996" s="6"/>
      <c r="EI2996" s="6"/>
      <c r="EJ2996" s="17"/>
    </row>
    <row r="2997" spans="119:140" x14ac:dyDescent="0.2">
      <c r="DO2997" s="6"/>
      <c r="DP2997" s="24"/>
      <c r="DQ2997" s="24"/>
      <c r="DR2997" s="6"/>
      <c r="DS2997" s="6"/>
      <c r="DT2997" s="6"/>
      <c r="DU2997" s="6"/>
      <c r="DV2997" s="17"/>
      <c r="DW2997" s="9"/>
      <c r="DX2997" s="9"/>
      <c r="DY2997" s="9"/>
      <c r="DZ2997" s="17"/>
      <c r="EA2997" s="6"/>
      <c r="EB2997" s="6"/>
      <c r="EC2997" s="6"/>
      <c r="ED2997" s="6"/>
      <c r="EE2997" s="6"/>
      <c r="EF2997" s="6"/>
      <c r="EG2997" s="6"/>
      <c r="EH2997" s="6"/>
      <c r="EI2997" s="6"/>
      <c r="EJ2997" s="17"/>
    </row>
    <row r="2998" spans="119:140" x14ac:dyDescent="0.2">
      <c r="DO2998" s="6"/>
      <c r="DP2998" s="24"/>
      <c r="DQ2998" s="24"/>
      <c r="DR2998" s="6"/>
      <c r="DS2998" s="6"/>
      <c r="DT2998" s="6"/>
      <c r="DU2998" s="6"/>
      <c r="DV2998" s="17"/>
      <c r="DW2998" s="9"/>
      <c r="DX2998" s="9"/>
      <c r="DY2998" s="9"/>
      <c r="DZ2998" s="17"/>
      <c r="EA2998" s="6"/>
      <c r="EB2998" s="6"/>
      <c r="EC2998" s="6"/>
      <c r="ED2998" s="6"/>
      <c r="EE2998" s="6"/>
      <c r="EF2998" s="6"/>
      <c r="EG2998" s="6"/>
      <c r="EH2998" s="6"/>
      <c r="EI2998" s="6"/>
      <c r="EJ2998" s="17"/>
    </row>
    <row r="2999" spans="119:140" x14ac:dyDescent="0.2">
      <c r="DO2999" s="6"/>
      <c r="DP2999" s="24"/>
      <c r="DQ2999" s="24"/>
      <c r="DR2999" s="6"/>
      <c r="DS2999" s="6"/>
      <c r="DT2999" s="6"/>
      <c r="DU2999" s="6"/>
      <c r="DV2999" s="17"/>
      <c r="DW2999" s="9"/>
      <c r="DX2999" s="9"/>
      <c r="DY2999" s="9"/>
      <c r="DZ2999" s="17"/>
      <c r="EA2999" s="6"/>
      <c r="EB2999" s="6"/>
      <c r="EC2999" s="6"/>
      <c r="ED2999" s="6"/>
      <c r="EE2999" s="6"/>
      <c r="EF2999" s="6"/>
      <c r="EG2999" s="6"/>
      <c r="EH2999" s="6"/>
      <c r="EI2999" s="6"/>
      <c r="EJ2999" s="17"/>
    </row>
    <row r="3000" spans="119:140" x14ac:dyDescent="0.2">
      <c r="DO3000" s="6" t="s">
        <v>1721</v>
      </c>
      <c r="DP3000" s="24"/>
      <c r="DQ3000" s="24"/>
      <c r="DR3000" s="6"/>
      <c r="DS3000" s="6"/>
      <c r="DT3000" s="6"/>
      <c r="DU3000" s="6"/>
      <c r="DV3000" s="17"/>
      <c r="DW3000" s="9"/>
      <c r="DX3000" s="9"/>
      <c r="DY3000" s="9"/>
      <c r="DZ3000" s="17"/>
      <c r="EA3000" s="6"/>
      <c r="EB3000" s="6"/>
      <c r="EC3000" s="6"/>
      <c r="ED3000" s="6"/>
      <c r="EE3000" s="6"/>
      <c r="EF3000" s="6"/>
      <c r="EG3000" s="6"/>
      <c r="EH3000" s="6"/>
      <c r="EI3000" s="6"/>
      <c r="EJ3000" s="17" t="s">
        <v>408</v>
      </c>
    </row>
    <row r="3001" spans="119:140" x14ac:dyDescent="0.2">
      <c r="DV3001" s="61"/>
    </row>
  </sheetData>
  <sheetProtection sheet="1" formatCells="0" selectLockedCells="1"/>
  <sortState ref="DP4:DU21">
    <sortCondition ref="DP4:DP21"/>
  </sortState>
  <mergeCells count="336">
    <mergeCell ref="AS72:AZ72"/>
    <mergeCell ref="BA72:CB72"/>
    <mergeCell ref="CC72:CH72"/>
    <mergeCell ref="CI72:CP72"/>
    <mergeCell ref="CQ72:CX72"/>
    <mergeCell ref="CY72:DN72"/>
    <mergeCell ref="C72:I72"/>
    <mergeCell ref="J72:P72"/>
    <mergeCell ref="Q72:V72"/>
    <mergeCell ref="W72:AD72"/>
    <mergeCell ref="AE72:AJ72"/>
    <mergeCell ref="AK72:AR72"/>
    <mergeCell ref="AS71:AZ71"/>
    <mergeCell ref="BA71:CB71"/>
    <mergeCell ref="CC71:CH71"/>
    <mergeCell ref="CI71:CP71"/>
    <mergeCell ref="CQ71:CX71"/>
    <mergeCell ref="CY71:DN71"/>
    <mergeCell ref="C71:I71"/>
    <mergeCell ref="J71:P71"/>
    <mergeCell ref="Q71:V71"/>
    <mergeCell ref="W71:AD71"/>
    <mergeCell ref="AE71:AJ71"/>
    <mergeCell ref="AK71:AR71"/>
    <mergeCell ref="AS70:AZ70"/>
    <mergeCell ref="BA70:CB70"/>
    <mergeCell ref="CC70:CH70"/>
    <mergeCell ref="CI70:CP70"/>
    <mergeCell ref="CQ70:CX70"/>
    <mergeCell ref="CY70:DN70"/>
    <mergeCell ref="C70:I70"/>
    <mergeCell ref="J70:P70"/>
    <mergeCell ref="Q70:V70"/>
    <mergeCell ref="W70:AD70"/>
    <mergeCell ref="AE70:AJ70"/>
    <mergeCell ref="AK70:AR70"/>
    <mergeCell ref="AS69:AZ69"/>
    <mergeCell ref="BA69:CB69"/>
    <mergeCell ref="CC69:CH69"/>
    <mergeCell ref="CI69:CP69"/>
    <mergeCell ref="CQ69:CX69"/>
    <mergeCell ref="CY69:DN69"/>
    <mergeCell ref="C69:I69"/>
    <mergeCell ref="J69:P69"/>
    <mergeCell ref="Q69:V69"/>
    <mergeCell ref="W69:AD69"/>
    <mergeCell ref="AE69:AJ69"/>
    <mergeCell ref="AK69:AR69"/>
    <mergeCell ref="C64:O64"/>
    <mergeCell ref="P64:BR64"/>
    <mergeCell ref="BV64:CF64"/>
    <mergeCell ref="CG64:DN64"/>
    <mergeCell ref="C65:O65"/>
    <mergeCell ref="P65:BR65"/>
    <mergeCell ref="BV65:CF65"/>
    <mergeCell ref="CG65:DN65"/>
    <mergeCell ref="C62:O62"/>
    <mergeCell ref="P62:BR62"/>
    <mergeCell ref="BV62:CF62"/>
    <mergeCell ref="CG62:DN62"/>
    <mergeCell ref="C63:O63"/>
    <mergeCell ref="P63:BR63"/>
    <mergeCell ref="BV63:CF63"/>
    <mergeCell ref="CG63:DN63"/>
    <mergeCell ref="C58:AT58"/>
    <mergeCell ref="AU58:BG58"/>
    <mergeCell ref="BR58:CR58"/>
    <mergeCell ref="CU58:DN58"/>
    <mergeCell ref="C59:U59"/>
    <mergeCell ref="C61:O61"/>
    <mergeCell ref="P61:BR61"/>
    <mergeCell ref="BV61:CF61"/>
    <mergeCell ref="CG61:DN61"/>
    <mergeCell ref="C57:K57"/>
    <mergeCell ref="L57:AL57"/>
    <mergeCell ref="AM57:BF57"/>
    <mergeCell ref="BI57:BQ57"/>
    <mergeCell ref="BR57:CT57"/>
    <mergeCell ref="CU57:DN57"/>
    <mergeCell ref="L55:AL55"/>
    <mergeCell ref="AM55:BF55"/>
    <mergeCell ref="BR55:CR55"/>
    <mergeCell ref="CU55:DN55"/>
    <mergeCell ref="L56:AL56"/>
    <mergeCell ref="AM56:BF56"/>
    <mergeCell ref="BR56:CR56"/>
    <mergeCell ref="CU56:DN56"/>
    <mergeCell ref="C54:K54"/>
    <mergeCell ref="L54:AL54"/>
    <mergeCell ref="AM54:BF54"/>
    <mergeCell ref="BI54:BQ54"/>
    <mergeCell ref="BR54:CT54"/>
    <mergeCell ref="CU54:DN54"/>
    <mergeCell ref="CD45:CS45"/>
    <mergeCell ref="R46:Y46"/>
    <mergeCell ref="Z46:AG46"/>
    <mergeCell ref="AH46:AO46"/>
    <mergeCell ref="AP46:AW46"/>
    <mergeCell ref="AX46:BE46"/>
    <mergeCell ref="BF46:BM46"/>
    <mergeCell ref="BN46:BU46"/>
    <mergeCell ref="BV46:CC46"/>
    <mergeCell ref="CD46:CS46"/>
    <mergeCell ref="K45:X45"/>
    <mergeCell ref="Y45:AH45"/>
    <mergeCell ref="AI45:AR45"/>
    <mergeCell ref="AS45:BC45"/>
    <mergeCell ref="BD45:BN45"/>
    <mergeCell ref="BO45:CC45"/>
    <mergeCell ref="CI51:CP51"/>
    <mergeCell ref="CQ51:CX51"/>
    <mergeCell ref="AS51:BA51"/>
    <mergeCell ref="BB51:CB51"/>
    <mergeCell ref="CC51:CH51"/>
    <mergeCell ref="BD42:BN42"/>
    <mergeCell ref="BO42:CC42"/>
    <mergeCell ref="CD42:CS42"/>
    <mergeCell ref="CD43:CS43"/>
    <mergeCell ref="K44:X44"/>
    <mergeCell ref="Y44:AH44"/>
    <mergeCell ref="AI44:AR44"/>
    <mergeCell ref="AS44:BC44"/>
    <mergeCell ref="BD44:BN44"/>
    <mergeCell ref="BO44:CC44"/>
    <mergeCell ref="CD44:CS44"/>
    <mergeCell ref="K43:X43"/>
    <mergeCell ref="Y43:AH43"/>
    <mergeCell ref="AI43:AR43"/>
    <mergeCell ref="AS43:BC43"/>
    <mergeCell ref="BD43:BN43"/>
    <mergeCell ref="BO43:CC43"/>
    <mergeCell ref="AE49:AJ49"/>
    <mergeCell ref="AK49:AR49"/>
    <mergeCell ref="AS49:BA49"/>
    <mergeCell ref="BB49:CB49"/>
    <mergeCell ref="CC49:CH49"/>
    <mergeCell ref="CY51:DN51"/>
    <mergeCell ref="C52:I52"/>
    <mergeCell ref="J52:P52"/>
    <mergeCell ref="Q52:V52"/>
    <mergeCell ref="W52:AD52"/>
    <mergeCell ref="AE52:AJ52"/>
    <mergeCell ref="AK52:AR52"/>
    <mergeCell ref="AS52:BA52"/>
    <mergeCell ref="BB52:CB52"/>
    <mergeCell ref="CC52:CH52"/>
    <mergeCell ref="CI52:CP52"/>
    <mergeCell ref="CQ52:CX52"/>
    <mergeCell ref="CY52:DN52"/>
    <mergeCell ref="C51:I51"/>
    <mergeCell ref="J51:P51"/>
    <mergeCell ref="Q51:V51"/>
    <mergeCell ref="W51:AD51"/>
    <mergeCell ref="AE51:AJ51"/>
    <mergeCell ref="AK51:AR51"/>
    <mergeCell ref="CD41:CS41"/>
    <mergeCell ref="K42:X42"/>
    <mergeCell ref="Y42:AH42"/>
    <mergeCell ref="AI42:AR42"/>
    <mergeCell ref="AS42:BC42"/>
    <mergeCell ref="CI49:CP49"/>
    <mergeCell ref="CQ49:CX49"/>
    <mergeCell ref="CY49:DN49"/>
    <mergeCell ref="C50:I50"/>
    <mergeCell ref="J50:P50"/>
    <mergeCell ref="Q50:V50"/>
    <mergeCell ref="W50:AD50"/>
    <mergeCell ref="AE50:AJ50"/>
    <mergeCell ref="CY50:DN50"/>
    <mergeCell ref="AK50:AR50"/>
    <mergeCell ref="AS50:BA50"/>
    <mergeCell ref="BB50:CB50"/>
    <mergeCell ref="CC50:CH50"/>
    <mergeCell ref="CI50:CP50"/>
    <mergeCell ref="CQ50:CX50"/>
    <mergeCell ref="C49:I49"/>
    <mergeCell ref="J49:P49"/>
    <mergeCell ref="Q49:V49"/>
    <mergeCell ref="W49:AD49"/>
    <mergeCell ref="C38:K38"/>
    <mergeCell ref="L38:P38"/>
    <mergeCell ref="Q38:CI38"/>
    <mergeCell ref="CJ38:CX38"/>
    <mergeCell ref="CY38:DN38"/>
    <mergeCell ref="CY39:DN39"/>
    <mergeCell ref="C47:I48"/>
    <mergeCell ref="J47:P48"/>
    <mergeCell ref="Q47:V48"/>
    <mergeCell ref="W47:AD48"/>
    <mergeCell ref="AE47:AJ48"/>
    <mergeCell ref="AK47:AR48"/>
    <mergeCell ref="AS47:BA48"/>
    <mergeCell ref="BB47:CB48"/>
    <mergeCell ref="CC47:CH48"/>
    <mergeCell ref="CI47:CP48"/>
    <mergeCell ref="CQ47:CX48"/>
    <mergeCell ref="CY47:DN48"/>
    <mergeCell ref="K41:X41"/>
    <mergeCell ref="Y41:AH41"/>
    <mergeCell ref="AI41:AR41"/>
    <mergeCell ref="AS41:BC41"/>
    <mergeCell ref="BD41:BN41"/>
    <mergeCell ref="BO41:CC41"/>
    <mergeCell ref="C36:K36"/>
    <mergeCell ref="L36:P36"/>
    <mergeCell ref="Q36:CI36"/>
    <mergeCell ref="CJ36:CX36"/>
    <mergeCell ref="CY36:DN36"/>
    <mergeCell ref="C37:K37"/>
    <mergeCell ref="L37:P37"/>
    <mergeCell ref="Q37:CI37"/>
    <mergeCell ref="CJ37:CX37"/>
    <mergeCell ref="CY37:DN37"/>
    <mergeCell ref="C34:K34"/>
    <mergeCell ref="L34:P34"/>
    <mergeCell ref="Q34:CI34"/>
    <mergeCell ref="CJ34:CX34"/>
    <mergeCell ref="CY34:DN34"/>
    <mergeCell ref="C35:K35"/>
    <mergeCell ref="L35:P35"/>
    <mergeCell ref="Q35:CI35"/>
    <mergeCell ref="CJ35:CX35"/>
    <mergeCell ref="CY35:DN35"/>
    <mergeCell ref="C32:K32"/>
    <mergeCell ref="L32:P32"/>
    <mergeCell ref="Q32:CI32"/>
    <mergeCell ref="CJ32:CX32"/>
    <mergeCell ref="CY32:DN32"/>
    <mergeCell ref="C33:K33"/>
    <mergeCell ref="L33:P33"/>
    <mergeCell ref="Q33:CI33"/>
    <mergeCell ref="CJ33:CX33"/>
    <mergeCell ref="CY33:DN33"/>
    <mergeCell ref="C30:K30"/>
    <mergeCell ref="L30:P30"/>
    <mergeCell ref="Q30:CI30"/>
    <mergeCell ref="CJ30:CX30"/>
    <mergeCell ref="CY30:DN30"/>
    <mergeCell ref="C31:K31"/>
    <mergeCell ref="L31:P31"/>
    <mergeCell ref="Q31:CI31"/>
    <mergeCell ref="CJ31:CX31"/>
    <mergeCell ref="CY31:DN31"/>
    <mergeCell ref="C28:K28"/>
    <mergeCell ref="L28:P28"/>
    <mergeCell ref="Q28:CI28"/>
    <mergeCell ref="CJ28:CX28"/>
    <mergeCell ref="CY28:DN28"/>
    <mergeCell ref="C29:K29"/>
    <mergeCell ref="L29:P29"/>
    <mergeCell ref="Q29:CI29"/>
    <mergeCell ref="CJ29:CX29"/>
    <mergeCell ref="CY29:DN29"/>
    <mergeCell ref="C26:K26"/>
    <mergeCell ref="L26:P26"/>
    <mergeCell ref="Q26:CI26"/>
    <mergeCell ref="CJ26:CX26"/>
    <mergeCell ref="CY26:DN26"/>
    <mergeCell ref="C27:K27"/>
    <mergeCell ref="L27:P27"/>
    <mergeCell ref="Q27:CI27"/>
    <mergeCell ref="CJ27:CX27"/>
    <mergeCell ref="CY27:DN27"/>
    <mergeCell ref="C24:K24"/>
    <mergeCell ref="L24:P24"/>
    <mergeCell ref="Q24:CI24"/>
    <mergeCell ref="CJ24:CX24"/>
    <mergeCell ref="CY24:DN24"/>
    <mergeCell ref="C25:K25"/>
    <mergeCell ref="L25:P25"/>
    <mergeCell ref="Q25:CI25"/>
    <mergeCell ref="CJ25:CX25"/>
    <mergeCell ref="CY25:DN25"/>
    <mergeCell ref="C22:K22"/>
    <mergeCell ref="L22:P22"/>
    <mergeCell ref="Q22:CI22"/>
    <mergeCell ref="CJ22:CX22"/>
    <mergeCell ref="CY22:DN22"/>
    <mergeCell ref="C23:K23"/>
    <mergeCell ref="L23:P23"/>
    <mergeCell ref="Q23:CI23"/>
    <mergeCell ref="CJ23:CX23"/>
    <mergeCell ref="CY23:DN23"/>
    <mergeCell ref="C20:K20"/>
    <mergeCell ref="L20:P20"/>
    <mergeCell ref="Q20:CI20"/>
    <mergeCell ref="CJ20:CX20"/>
    <mergeCell ref="CY20:DN20"/>
    <mergeCell ref="C21:K21"/>
    <mergeCell ref="L21:P21"/>
    <mergeCell ref="Q21:CI21"/>
    <mergeCell ref="CJ21:CX21"/>
    <mergeCell ref="CY21:DN21"/>
    <mergeCell ref="C17:U17"/>
    <mergeCell ref="V17:BH17"/>
    <mergeCell ref="CE17:DN17"/>
    <mergeCell ref="C18:U18"/>
    <mergeCell ref="V18:BH18"/>
    <mergeCell ref="CE18:DN18"/>
    <mergeCell ref="V13:BH13"/>
    <mergeCell ref="CE13:DN13"/>
    <mergeCell ref="C15:U15"/>
    <mergeCell ref="V15:BH15"/>
    <mergeCell ref="CE15:DN15"/>
    <mergeCell ref="C16:U16"/>
    <mergeCell ref="V16:BH16"/>
    <mergeCell ref="CE16:DN16"/>
    <mergeCell ref="C11:U11"/>
    <mergeCell ref="V11:BH11"/>
    <mergeCell ref="CE11:DN11"/>
    <mergeCell ref="C12:U12"/>
    <mergeCell ref="V12:BH12"/>
    <mergeCell ref="BI12:CD12"/>
    <mergeCell ref="CE12:DN12"/>
    <mergeCell ref="C8:U8"/>
    <mergeCell ref="V8:BH8"/>
    <mergeCell ref="BI8:CD8"/>
    <mergeCell ref="CE8:DN8"/>
    <mergeCell ref="C10:U10"/>
    <mergeCell ref="V10:BH10"/>
    <mergeCell ref="B9:DO9"/>
    <mergeCell ref="C6:U6"/>
    <mergeCell ref="V6:BH6"/>
    <mergeCell ref="CE6:DN6"/>
    <mergeCell ref="C7:U7"/>
    <mergeCell ref="V7:BH7"/>
    <mergeCell ref="BI7:CD7"/>
    <mergeCell ref="CE7:DN7"/>
    <mergeCell ref="C1:DN1"/>
    <mergeCell ref="C2:DN2"/>
    <mergeCell ref="C3:U3"/>
    <mergeCell ref="V3:BH3"/>
    <mergeCell ref="CE3:DN3"/>
    <mergeCell ref="C4:U4"/>
    <mergeCell ref="V4:BH4"/>
    <mergeCell ref="CE4:DN4"/>
  </mergeCells>
  <conditionalFormatting sqref="Q49:V52 CC49:CH52">
    <cfRule type="cellIs" dxfId="18" priority="21" operator="equal">
      <formula>"Asset"</formula>
    </cfRule>
  </conditionalFormatting>
  <conditionalFormatting sqref="AE49:AJ52">
    <cfRule type="cellIs" dxfId="17" priority="19" operator="equal">
      <formula>"Bond"</formula>
    </cfRule>
    <cfRule type="cellIs" dxfId="16" priority="20" operator="equal">
      <formula>"Grant"</formula>
    </cfRule>
  </conditionalFormatting>
  <conditionalFormatting sqref="CI49:CP52">
    <cfRule type="cellIs" dxfId="15" priority="18" operator="equal">
      <formula>"Required"</formula>
    </cfRule>
  </conditionalFormatting>
  <conditionalFormatting sqref="CQ49:DN52 P61 AK49:BA52 J49:P52 W49:AD52 CY21:DN39">
    <cfRule type="cellIs" dxfId="14" priority="17" operator="equal">
      <formula>0</formula>
    </cfRule>
  </conditionalFormatting>
  <conditionalFormatting sqref="J50:P52">
    <cfRule type="cellIs" dxfId="13" priority="16" operator="equal">
      <formula>0</formula>
    </cfRule>
  </conditionalFormatting>
  <conditionalFormatting sqref="J51:P52">
    <cfRule type="cellIs" dxfId="12" priority="15" operator="equal">
      <formula>0</formula>
    </cfRule>
  </conditionalFormatting>
  <conditionalFormatting sqref="J52:P52">
    <cfRule type="cellIs" dxfId="11" priority="14" operator="equal">
      <formula>0</formula>
    </cfRule>
  </conditionalFormatting>
  <conditionalFormatting sqref="CD46:CS46">
    <cfRule type="cellIs" dxfId="10" priority="13" operator="equal">
      <formula>"Cost Allocation"</formula>
    </cfRule>
  </conditionalFormatting>
  <conditionalFormatting sqref="C49:I52">
    <cfRule type="cellIs" dxfId="9" priority="11" operator="equal">
      <formula>"Chemical"</formula>
    </cfRule>
  </conditionalFormatting>
  <conditionalFormatting sqref="C2194:I2198 DK2194:DN2198">
    <cfRule type="containsErrors" dxfId="8" priority="10">
      <formula>ISERROR(C2194)</formula>
    </cfRule>
  </conditionalFormatting>
  <conditionalFormatting sqref="R46 AP46 BF46 Z46 AH46 AX46 BN46 BV46">
    <cfRule type="containsErrors" dxfId="7" priority="9">
      <formula>ISERROR(R46)</formula>
    </cfRule>
  </conditionalFormatting>
  <conditionalFormatting sqref="R46 AP46 BF46 Z46 AH46 AX46 BN46 BV46">
    <cfRule type="cellIs" dxfId="6" priority="8" operator="equal">
      <formula>"Coding"</formula>
    </cfRule>
  </conditionalFormatting>
  <conditionalFormatting sqref="Q49:V52 C62:BR65 BV62:DN65 BB49:CP52 AE49:AJ52">
    <cfRule type="containsErrors" dxfId="5" priority="7">
      <formula>ISERROR(C49)</formula>
    </cfRule>
  </conditionalFormatting>
  <conditionalFormatting sqref="Q49:V52 C62:BR65 BV62:DN65 BB49:CP52 AE49:AJ52">
    <cfRule type="cellIs" dxfId="4" priority="6" operator="between">
      <formula>0</formula>
      <formula>0</formula>
    </cfRule>
  </conditionalFormatting>
  <conditionalFormatting sqref="CY49:DN52">
    <cfRule type="cellIs" dxfId="3" priority="5" operator="equal">
      <formula>0</formula>
    </cfRule>
  </conditionalFormatting>
  <conditionalFormatting sqref="J49:P52">
    <cfRule type="containsErrors" dxfId="2" priority="3">
      <formula>ISERROR(J49)</formula>
    </cfRule>
    <cfRule type="cellIs" dxfId="1" priority="4" operator="equal">
      <formula>0</formula>
    </cfRule>
  </conditionalFormatting>
  <conditionalFormatting sqref="V7:BH7 CE13:DN13 CE7:DN8">
    <cfRule type="containsErrors" dxfId="0" priority="2">
      <formula>ISERROR(V7)</formula>
    </cfRule>
  </conditionalFormatting>
  <dataValidations count="10">
    <dataValidation type="decimal" allowBlank="1" showInputMessage="1" showErrorMessage="1" sqref="CY49:DN52">
      <formula1>0.01</formula1>
      <formula2>99999999.99</formula2>
    </dataValidation>
    <dataValidation type="decimal" operator="greaterThan" allowBlank="1" showInputMessage="1" showErrorMessage="1" sqref="CD42:CS45 C21:K38 CJ21:CX38">
      <formula1>0.00999999999999999</formula1>
    </dataValidation>
    <dataValidation type="list" allowBlank="1" showInputMessage="1" showErrorMessage="1" sqref="C2:DN2">
      <formula1>$DP$3:$DP$21</formula1>
    </dataValidation>
    <dataValidation type="whole" allowBlank="1" showInputMessage="1" showErrorMessage="1" sqref="BO42:CC45">
      <formula1>2021</formula1>
      <formula2>3000</formula2>
    </dataValidation>
    <dataValidation type="list" allowBlank="1" showDropDown="1" showInputMessage="1" showErrorMessage="1" sqref="AS69:AZ72 AS49:AS52">
      <formula1>$EB$3:$EB$1159</formula1>
    </dataValidation>
    <dataValidation type="list" allowBlank="1" showDropDown="1" showInputMessage="1" showErrorMessage="1" sqref="J69:P72 J49:P52">
      <formula1>$DW$3:$DW$55</formula1>
    </dataValidation>
    <dataValidation type="list" allowBlank="1" showDropDown="1" showInputMessage="1" showErrorMessage="1" sqref="CQ69:CX72 CQ49:CX52">
      <formula1>$EH$3:$EH$58</formula1>
    </dataValidation>
    <dataValidation type="list" showDropDown="1" showInputMessage="1" showErrorMessage="1" sqref="AS42:BC45">
      <formula1>$EB$3:$EB$1252</formula1>
    </dataValidation>
    <dataValidation type="list" showDropDown="1" showInputMessage="1" showErrorMessage="1" sqref="BD42:BN45">
      <formula1>$EH$3:$EH$58</formula1>
    </dataValidation>
    <dataValidation type="list" allowBlank="1" showInputMessage="1" showErrorMessage="1" sqref="L21:P38">
      <formula1>$DV$3:$DV$10</formula1>
    </dataValidation>
  </dataValidations>
  <printOptions horizontalCentered="1" verticalCentered="1"/>
  <pageMargins left="0.25" right="0.25" top="0.25" bottom="0.2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zoomScale="130" zoomScaleNormal="130" workbookViewId="0">
      <pane xSplit="4" ySplit="1" topLeftCell="E17" activePane="bottomRight" state="frozen"/>
      <selection pane="topRight" activeCell="F1" sqref="F1"/>
      <selection pane="bottomLeft" activeCell="A2" sqref="A2"/>
      <selection pane="bottomRight" activeCell="A8" sqref="A8"/>
    </sheetView>
  </sheetViews>
  <sheetFormatPr defaultRowHeight="15" x14ac:dyDescent="0.25"/>
  <cols>
    <col min="1" max="1" width="12.7109375" style="32" bestFit="1" customWidth="1"/>
    <col min="2" max="2" width="40.42578125" style="33" bestFit="1" customWidth="1"/>
    <col min="3" max="3" width="14.7109375" style="35" customWidth="1"/>
    <col min="4" max="4" width="9.140625" style="31"/>
    <col min="5" max="16384" width="9.140625" style="32"/>
  </cols>
  <sheetData>
    <row r="1" spans="1:4" x14ac:dyDescent="0.25">
      <c r="A1" s="29" t="s">
        <v>48</v>
      </c>
      <c r="B1" s="29" t="s">
        <v>47</v>
      </c>
      <c r="C1" s="34" t="s">
        <v>441</v>
      </c>
      <c r="D1" s="30" t="s">
        <v>385</v>
      </c>
    </row>
    <row r="2" spans="1:4" x14ac:dyDescent="0.25">
      <c r="A2" s="13">
        <v>701000</v>
      </c>
      <c r="B2" s="60" t="s">
        <v>90</v>
      </c>
      <c r="C2" s="35" t="s">
        <v>412</v>
      </c>
      <c r="D2" s="31" t="s">
        <v>412</v>
      </c>
    </row>
    <row r="3" spans="1:4" x14ac:dyDescent="0.25">
      <c r="A3" s="13">
        <v>701001</v>
      </c>
      <c r="B3" s="60" t="s">
        <v>91</v>
      </c>
      <c r="C3" s="35" t="s">
        <v>412</v>
      </c>
      <c r="D3" s="31" t="s">
        <v>412</v>
      </c>
    </row>
    <row r="4" spans="1:4" x14ac:dyDescent="0.25">
      <c r="A4" s="13">
        <v>701100</v>
      </c>
      <c r="B4" s="60" t="s">
        <v>92</v>
      </c>
      <c r="C4" s="35" t="s">
        <v>412</v>
      </c>
      <c r="D4" s="31" t="s">
        <v>412</v>
      </c>
    </row>
    <row r="5" spans="1:4" x14ac:dyDescent="0.25">
      <c r="A5" s="13">
        <v>701101</v>
      </c>
      <c r="B5" s="60" t="s">
        <v>93</v>
      </c>
      <c r="C5" s="35" t="s">
        <v>412</v>
      </c>
      <c r="D5" s="31" t="s">
        <v>412</v>
      </c>
    </row>
    <row r="6" spans="1:4" x14ac:dyDescent="0.25">
      <c r="A6" s="13">
        <v>701102</v>
      </c>
      <c r="B6" s="60" t="s">
        <v>94</v>
      </c>
      <c r="C6" s="35" t="s">
        <v>412</v>
      </c>
      <c r="D6" s="31" t="s">
        <v>412</v>
      </c>
    </row>
    <row r="7" spans="1:4" x14ac:dyDescent="0.25">
      <c r="A7" s="13">
        <v>701103</v>
      </c>
      <c r="B7" s="60" t="s">
        <v>95</v>
      </c>
      <c r="C7" s="35" t="s">
        <v>412</v>
      </c>
      <c r="D7" s="31" t="s">
        <v>412</v>
      </c>
    </row>
    <row r="8" spans="1:4" x14ac:dyDescent="0.25">
      <c r="A8" s="13">
        <v>701104</v>
      </c>
      <c r="B8" s="60" t="s">
        <v>96</v>
      </c>
      <c r="C8" s="35" t="s">
        <v>412</v>
      </c>
      <c r="D8" s="31" t="s">
        <v>412</v>
      </c>
    </row>
    <row r="9" spans="1:4" x14ac:dyDescent="0.25">
      <c r="A9" s="13">
        <v>701105</v>
      </c>
      <c r="B9" s="60" t="s">
        <v>97</v>
      </c>
      <c r="C9" s="35" t="s">
        <v>412</v>
      </c>
      <c r="D9" s="31" t="s">
        <v>412</v>
      </c>
    </row>
    <row r="10" spans="1:4" x14ac:dyDescent="0.25">
      <c r="A10" s="13">
        <v>701106</v>
      </c>
      <c r="B10" s="60" t="s">
        <v>98</v>
      </c>
      <c r="C10" s="35" t="s">
        <v>412</v>
      </c>
      <c r="D10" s="31" t="s">
        <v>412</v>
      </c>
    </row>
    <row r="11" spans="1:4" x14ac:dyDescent="0.25">
      <c r="A11" s="13">
        <v>701107</v>
      </c>
      <c r="B11" s="60" t="s">
        <v>99</v>
      </c>
      <c r="C11" s="35" t="s">
        <v>412</v>
      </c>
      <c r="D11" s="31" t="s">
        <v>412</v>
      </c>
    </row>
    <row r="12" spans="1:4" x14ac:dyDescent="0.25">
      <c r="A12" s="13">
        <v>701108</v>
      </c>
      <c r="B12" s="60" t="s">
        <v>100</v>
      </c>
      <c r="C12" s="35" t="s">
        <v>412</v>
      </c>
      <c r="D12" s="31" t="s">
        <v>412</v>
      </c>
    </row>
    <row r="13" spans="1:4" x14ac:dyDescent="0.25">
      <c r="A13" s="13">
        <v>701200</v>
      </c>
      <c r="B13" s="60" t="s">
        <v>101</v>
      </c>
      <c r="C13" s="35" t="s">
        <v>412</v>
      </c>
      <c r="D13" s="31" t="s">
        <v>412</v>
      </c>
    </row>
    <row r="14" spans="1:4" x14ac:dyDescent="0.25">
      <c r="A14" s="13">
        <v>701201</v>
      </c>
      <c r="B14" s="60" t="s">
        <v>102</v>
      </c>
      <c r="C14" s="35" t="s">
        <v>412</v>
      </c>
      <c r="D14" s="31" t="s">
        <v>412</v>
      </c>
    </row>
    <row r="15" spans="1:4" x14ac:dyDescent="0.25">
      <c r="A15" s="13">
        <v>701202</v>
      </c>
      <c r="B15" s="60" t="s">
        <v>103</v>
      </c>
      <c r="C15" s="35" t="s">
        <v>412</v>
      </c>
      <c r="D15" s="31" t="s">
        <v>412</v>
      </c>
    </row>
    <row r="16" spans="1:4" x14ac:dyDescent="0.25">
      <c r="A16" s="13">
        <v>701203</v>
      </c>
      <c r="B16" s="60" t="s">
        <v>104</v>
      </c>
      <c r="C16" s="35" t="s">
        <v>412</v>
      </c>
      <c r="D16" s="31" t="s">
        <v>412</v>
      </c>
    </row>
    <row r="17" spans="1:4" x14ac:dyDescent="0.25">
      <c r="A17" s="13">
        <v>701204</v>
      </c>
      <c r="B17" s="60" t="s">
        <v>105</v>
      </c>
      <c r="C17" s="35" t="s">
        <v>412</v>
      </c>
      <c r="D17" s="31" t="s">
        <v>412</v>
      </c>
    </row>
    <row r="18" spans="1:4" x14ac:dyDescent="0.25">
      <c r="A18" s="13">
        <v>701300</v>
      </c>
      <c r="B18" s="60" t="s">
        <v>106</v>
      </c>
      <c r="C18" s="35" t="s">
        <v>412</v>
      </c>
      <c r="D18" s="31" t="s">
        <v>412</v>
      </c>
    </row>
    <row r="19" spans="1:4" x14ac:dyDescent="0.25">
      <c r="A19" s="13">
        <v>701301</v>
      </c>
      <c r="B19" s="60" t="s">
        <v>107</v>
      </c>
      <c r="C19" s="35" t="s">
        <v>412</v>
      </c>
      <c r="D19" s="31" t="s">
        <v>412</v>
      </c>
    </row>
    <row r="20" spans="1:4" x14ac:dyDescent="0.25">
      <c r="A20" s="13">
        <v>701302</v>
      </c>
      <c r="B20" s="60" t="s">
        <v>108</v>
      </c>
      <c r="C20" s="35" t="s">
        <v>412</v>
      </c>
      <c r="D20" s="31" t="s">
        <v>412</v>
      </c>
    </row>
    <row r="21" spans="1:4" x14ac:dyDescent="0.25">
      <c r="A21" s="13">
        <v>701303</v>
      </c>
      <c r="B21" s="60" t="s">
        <v>109</v>
      </c>
      <c r="C21" s="35" t="s">
        <v>412</v>
      </c>
      <c r="D21" s="31" t="s">
        <v>412</v>
      </c>
    </row>
    <row r="22" spans="1:4" x14ac:dyDescent="0.25">
      <c r="A22" s="13">
        <v>701304</v>
      </c>
      <c r="B22" s="60" t="s">
        <v>110</v>
      </c>
      <c r="C22" s="35" t="s">
        <v>412</v>
      </c>
      <c r="D22" s="31" t="s">
        <v>412</v>
      </c>
    </row>
    <row r="23" spans="1:4" x14ac:dyDescent="0.25">
      <c r="A23" s="13">
        <v>701400</v>
      </c>
      <c r="B23" s="60" t="s">
        <v>112</v>
      </c>
      <c r="C23" s="35" t="s">
        <v>412</v>
      </c>
      <c r="D23" s="31" t="s">
        <v>412</v>
      </c>
    </row>
    <row r="24" spans="1:4" x14ac:dyDescent="0.25">
      <c r="A24" s="13">
        <v>701401</v>
      </c>
      <c r="B24" s="60" t="s">
        <v>113</v>
      </c>
      <c r="C24" s="35" t="s">
        <v>412</v>
      </c>
      <c r="D24" s="31" t="s">
        <v>412</v>
      </c>
    </row>
    <row r="25" spans="1:4" x14ac:dyDescent="0.25">
      <c r="A25" s="13">
        <v>701402</v>
      </c>
      <c r="B25" s="60" t="s">
        <v>114</v>
      </c>
      <c r="C25" s="35" t="s">
        <v>412</v>
      </c>
      <c r="D25" s="31" t="s">
        <v>412</v>
      </c>
    </row>
    <row r="26" spans="1:4" x14ac:dyDescent="0.25">
      <c r="A26" s="13">
        <v>701403</v>
      </c>
      <c r="B26" s="60" t="s">
        <v>111</v>
      </c>
      <c r="C26" s="35" t="s">
        <v>412</v>
      </c>
      <c r="D26" s="31" t="s">
        <v>412</v>
      </c>
    </row>
    <row r="27" spans="1:4" x14ac:dyDescent="0.25">
      <c r="A27" s="13">
        <v>701404</v>
      </c>
      <c r="B27" s="60" t="s">
        <v>115</v>
      </c>
      <c r="C27" s="35" t="s">
        <v>412</v>
      </c>
      <c r="D27" s="31" t="s">
        <v>412</v>
      </c>
    </row>
    <row r="28" spans="1:4" x14ac:dyDescent="0.25">
      <c r="A28" s="13">
        <v>701405</v>
      </c>
      <c r="B28" s="60" t="s">
        <v>116</v>
      </c>
      <c r="C28" s="35" t="s">
        <v>412</v>
      </c>
      <c r="D28" s="31" t="s">
        <v>412</v>
      </c>
    </row>
    <row r="29" spans="1:4" x14ac:dyDescent="0.25">
      <c r="A29" s="13">
        <v>701406</v>
      </c>
      <c r="B29" s="60" t="s">
        <v>117</v>
      </c>
      <c r="C29" s="35" t="s">
        <v>412</v>
      </c>
      <c r="D29" s="31" t="s">
        <v>412</v>
      </c>
    </row>
    <row r="30" spans="1:4" x14ac:dyDescent="0.25">
      <c r="A30" s="13">
        <v>701407</v>
      </c>
      <c r="B30" s="60" t="s">
        <v>118</v>
      </c>
      <c r="C30" s="35" t="s">
        <v>412</v>
      </c>
      <c r="D30" s="31" t="s">
        <v>412</v>
      </c>
    </row>
    <row r="31" spans="1:4" x14ac:dyDescent="0.25">
      <c r="A31" s="13">
        <v>701408</v>
      </c>
      <c r="B31" s="60" t="s">
        <v>119</v>
      </c>
      <c r="C31" s="35" t="s">
        <v>412</v>
      </c>
      <c r="D31" s="31" t="s">
        <v>412</v>
      </c>
    </row>
    <row r="32" spans="1:4" x14ac:dyDescent="0.25">
      <c r="A32" s="13">
        <v>701409</v>
      </c>
      <c r="B32" s="60" t="s">
        <v>120</v>
      </c>
      <c r="C32" s="35" t="s">
        <v>412</v>
      </c>
      <c r="D32" s="31" t="s">
        <v>412</v>
      </c>
    </row>
    <row r="33" spans="1:4" x14ac:dyDescent="0.25">
      <c r="A33" s="13">
        <v>701410</v>
      </c>
      <c r="B33" s="60" t="s">
        <v>121</v>
      </c>
      <c r="C33" s="35" t="s">
        <v>412</v>
      </c>
      <c r="D33" s="31" t="s">
        <v>412</v>
      </c>
    </row>
    <row r="34" spans="1:4" x14ac:dyDescent="0.25">
      <c r="A34" s="13">
        <v>701411</v>
      </c>
      <c r="B34" s="60" t="s">
        <v>122</v>
      </c>
      <c r="C34" s="35" t="s">
        <v>412</v>
      </c>
      <c r="D34" s="31" t="s">
        <v>412</v>
      </c>
    </row>
    <row r="35" spans="1:4" x14ac:dyDescent="0.25">
      <c r="A35" s="13">
        <v>701412</v>
      </c>
      <c r="B35" s="60" t="s">
        <v>123</v>
      </c>
      <c r="C35" s="35" t="s">
        <v>412</v>
      </c>
      <c r="D35" s="31" t="s">
        <v>412</v>
      </c>
    </row>
    <row r="36" spans="1:4" x14ac:dyDescent="0.25">
      <c r="A36" s="13">
        <v>701500</v>
      </c>
      <c r="B36" s="60" t="s">
        <v>124</v>
      </c>
      <c r="C36" s="35" t="s">
        <v>412</v>
      </c>
      <c r="D36" s="31" t="s">
        <v>412</v>
      </c>
    </row>
    <row r="37" spans="1:4" x14ac:dyDescent="0.25">
      <c r="A37" s="13">
        <v>701501</v>
      </c>
      <c r="B37" s="60" t="s">
        <v>125</v>
      </c>
      <c r="C37" s="35" t="s">
        <v>412</v>
      </c>
      <c r="D37" s="31" t="s">
        <v>412</v>
      </c>
    </row>
    <row r="38" spans="1:4" x14ac:dyDescent="0.25">
      <c r="A38" s="13">
        <v>701502</v>
      </c>
      <c r="B38" s="60" t="s">
        <v>126</v>
      </c>
      <c r="C38" s="35" t="s">
        <v>412</v>
      </c>
      <c r="D38" s="31" t="s">
        <v>412</v>
      </c>
    </row>
    <row r="39" spans="1:4" x14ac:dyDescent="0.25">
      <c r="A39" s="13">
        <v>701600</v>
      </c>
      <c r="B39" s="60" t="s">
        <v>127</v>
      </c>
      <c r="C39" s="35" t="s">
        <v>412</v>
      </c>
      <c r="D39" s="31" t="s">
        <v>412</v>
      </c>
    </row>
    <row r="40" spans="1:4" x14ac:dyDescent="0.25">
      <c r="A40" s="13">
        <v>701601</v>
      </c>
      <c r="B40" s="60" t="s">
        <v>128</v>
      </c>
      <c r="C40" s="35" t="s">
        <v>412</v>
      </c>
      <c r="D40" s="31" t="s">
        <v>412</v>
      </c>
    </row>
    <row r="41" spans="1:4" x14ac:dyDescent="0.25">
      <c r="A41" s="13">
        <v>701602</v>
      </c>
      <c r="B41" s="60" t="s">
        <v>129</v>
      </c>
      <c r="C41" s="35" t="s">
        <v>412</v>
      </c>
      <c r="D41" s="31" t="s">
        <v>412</v>
      </c>
    </row>
    <row r="42" spans="1:4" x14ac:dyDescent="0.25">
      <c r="A42" s="13">
        <v>701603</v>
      </c>
      <c r="B42" s="60" t="s">
        <v>130</v>
      </c>
      <c r="C42" s="35" t="s">
        <v>412</v>
      </c>
      <c r="D42" s="31" t="s">
        <v>412</v>
      </c>
    </row>
    <row r="43" spans="1:4" x14ac:dyDescent="0.25">
      <c r="A43" s="13">
        <v>701604</v>
      </c>
      <c r="B43" s="60" t="s">
        <v>131</v>
      </c>
      <c r="C43" s="35" t="s">
        <v>412</v>
      </c>
      <c r="D43" s="31" t="s">
        <v>412</v>
      </c>
    </row>
    <row r="44" spans="1:4" x14ac:dyDescent="0.25">
      <c r="A44" s="13">
        <v>701605</v>
      </c>
      <c r="B44" s="60" t="s">
        <v>132</v>
      </c>
      <c r="C44" s="35" t="s">
        <v>412</v>
      </c>
      <c r="D44" s="31" t="s">
        <v>412</v>
      </c>
    </row>
    <row r="45" spans="1:4" x14ac:dyDescent="0.25">
      <c r="A45" s="13">
        <v>702000</v>
      </c>
      <c r="B45" s="60" t="s">
        <v>133</v>
      </c>
      <c r="C45" s="35" t="s">
        <v>412</v>
      </c>
      <c r="D45" s="31" t="s">
        <v>412</v>
      </c>
    </row>
    <row r="46" spans="1:4" x14ac:dyDescent="0.25">
      <c r="A46" s="13">
        <v>702001</v>
      </c>
      <c r="B46" s="60" t="s">
        <v>134</v>
      </c>
      <c r="C46" s="35" t="s">
        <v>412</v>
      </c>
      <c r="D46" s="31" t="s">
        <v>412</v>
      </c>
    </row>
    <row r="47" spans="1:4" x14ac:dyDescent="0.25">
      <c r="A47" s="13">
        <v>702100</v>
      </c>
      <c r="B47" s="60" t="s">
        <v>135</v>
      </c>
      <c r="C47" s="35" t="s">
        <v>412</v>
      </c>
      <c r="D47" s="31" t="s">
        <v>412</v>
      </c>
    </row>
    <row r="48" spans="1:4" x14ac:dyDescent="0.25">
      <c r="A48" s="13">
        <v>702101</v>
      </c>
      <c r="B48" s="60" t="s">
        <v>136</v>
      </c>
      <c r="C48" s="35" t="s">
        <v>412</v>
      </c>
      <c r="D48" s="31" t="s">
        <v>412</v>
      </c>
    </row>
    <row r="49" spans="1:4" x14ac:dyDescent="0.25">
      <c r="A49" s="13">
        <v>702102</v>
      </c>
      <c r="B49" s="60" t="s">
        <v>137</v>
      </c>
      <c r="C49" s="35" t="s">
        <v>412</v>
      </c>
      <c r="D49" s="31" t="s">
        <v>412</v>
      </c>
    </row>
    <row r="50" spans="1:4" x14ac:dyDescent="0.25">
      <c r="A50" s="13">
        <v>702103</v>
      </c>
      <c r="B50" s="60" t="s">
        <v>138</v>
      </c>
      <c r="C50" s="35" t="s">
        <v>412</v>
      </c>
      <c r="D50" s="31" t="s">
        <v>412</v>
      </c>
    </row>
    <row r="51" spans="1:4" x14ac:dyDescent="0.25">
      <c r="A51" s="13">
        <v>702104</v>
      </c>
      <c r="B51" s="60" t="s">
        <v>139</v>
      </c>
      <c r="C51" s="35" t="s">
        <v>412</v>
      </c>
      <c r="D51" s="31" t="s">
        <v>412</v>
      </c>
    </row>
    <row r="52" spans="1:4" x14ac:dyDescent="0.25">
      <c r="A52" s="13">
        <v>702105</v>
      </c>
      <c r="B52" s="60" t="s">
        <v>140</v>
      </c>
      <c r="C52" s="35" t="s">
        <v>412</v>
      </c>
      <c r="D52" s="31" t="s">
        <v>412</v>
      </c>
    </row>
    <row r="53" spans="1:4" x14ac:dyDescent="0.25">
      <c r="A53" s="13">
        <v>702106</v>
      </c>
      <c r="B53" s="60" t="s">
        <v>141</v>
      </c>
      <c r="C53" s="35" t="s">
        <v>412</v>
      </c>
      <c r="D53" s="31" t="s">
        <v>412</v>
      </c>
    </row>
    <row r="54" spans="1:4" x14ac:dyDescent="0.25">
      <c r="A54" s="13">
        <v>702107</v>
      </c>
      <c r="B54" s="60" t="s">
        <v>142</v>
      </c>
      <c r="C54" s="35" t="s">
        <v>412</v>
      </c>
      <c r="D54" s="31" t="s">
        <v>412</v>
      </c>
    </row>
    <row r="55" spans="1:4" x14ac:dyDescent="0.25">
      <c r="A55" s="13">
        <v>702108</v>
      </c>
      <c r="B55" s="60" t="s">
        <v>143</v>
      </c>
      <c r="C55" s="35" t="s">
        <v>412</v>
      </c>
      <c r="D55" s="31" t="s">
        <v>412</v>
      </c>
    </row>
    <row r="56" spans="1:4" x14ac:dyDescent="0.25">
      <c r="A56" s="13">
        <v>702109</v>
      </c>
      <c r="B56" s="60" t="s">
        <v>144</v>
      </c>
      <c r="C56" s="35" t="s">
        <v>412</v>
      </c>
      <c r="D56" s="31" t="s">
        <v>412</v>
      </c>
    </row>
    <row r="57" spans="1:4" x14ac:dyDescent="0.25">
      <c r="A57" s="13">
        <v>702110</v>
      </c>
      <c r="B57" s="60" t="s">
        <v>145</v>
      </c>
      <c r="C57" s="35" t="s">
        <v>412</v>
      </c>
      <c r="D57" s="31" t="s">
        <v>412</v>
      </c>
    </row>
    <row r="58" spans="1:4" x14ac:dyDescent="0.25">
      <c r="A58" s="13">
        <v>702111</v>
      </c>
      <c r="B58" s="60" t="s">
        <v>146</v>
      </c>
      <c r="C58" s="35" t="s">
        <v>412</v>
      </c>
      <c r="D58" s="31" t="s">
        <v>412</v>
      </c>
    </row>
    <row r="59" spans="1:4" x14ac:dyDescent="0.25">
      <c r="A59" s="13">
        <v>702112</v>
      </c>
      <c r="B59" s="60" t="s">
        <v>147</v>
      </c>
      <c r="C59" s="35" t="s">
        <v>412</v>
      </c>
      <c r="D59" s="31" t="s">
        <v>412</v>
      </c>
    </row>
    <row r="60" spans="1:4" x14ac:dyDescent="0.25">
      <c r="A60" s="13">
        <v>702115</v>
      </c>
      <c r="B60" s="60" t="s">
        <v>148</v>
      </c>
      <c r="C60" s="35" t="s">
        <v>412</v>
      </c>
      <c r="D60" s="31" t="s">
        <v>412</v>
      </c>
    </row>
    <row r="61" spans="1:4" x14ac:dyDescent="0.25">
      <c r="A61" s="13">
        <v>702200</v>
      </c>
      <c r="B61" s="60" t="s">
        <v>149</v>
      </c>
      <c r="C61" s="35" t="s">
        <v>412</v>
      </c>
      <c r="D61" s="31" t="s">
        <v>412</v>
      </c>
    </row>
    <row r="62" spans="1:4" x14ac:dyDescent="0.25">
      <c r="A62" s="13">
        <v>702201</v>
      </c>
      <c r="B62" s="60" t="s">
        <v>150</v>
      </c>
      <c r="C62" s="35" t="s">
        <v>412</v>
      </c>
      <c r="D62" s="31" t="s">
        <v>412</v>
      </c>
    </row>
    <row r="63" spans="1:4" x14ac:dyDescent="0.25">
      <c r="A63" s="13">
        <v>702202</v>
      </c>
      <c r="B63" s="60" t="s">
        <v>151</v>
      </c>
      <c r="C63" s="35" t="s">
        <v>412</v>
      </c>
      <c r="D63" s="31" t="s">
        <v>412</v>
      </c>
    </row>
    <row r="64" spans="1:4" x14ac:dyDescent="0.25">
      <c r="A64" s="13">
        <v>702203</v>
      </c>
      <c r="B64" s="60" t="s">
        <v>152</v>
      </c>
      <c r="C64" s="35" t="s">
        <v>412</v>
      </c>
      <c r="D64" s="31" t="s">
        <v>412</v>
      </c>
    </row>
    <row r="65" spans="1:4" x14ac:dyDescent="0.25">
      <c r="A65" s="13">
        <v>703000</v>
      </c>
      <c r="B65" s="60" t="s">
        <v>153</v>
      </c>
      <c r="C65" s="35" t="s">
        <v>412</v>
      </c>
      <c r="D65" s="31" t="s">
        <v>412</v>
      </c>
    </row>
    <row r="66" spans="1:4" x14ac:dyDescent="0.25">
      <c r="A66" s="13">
        <v>703500</v>
      </c>
      <c r="B66" s="60" t="s">
        <v>154</v>
      </c>
      <c r="C66" s="35" t="s">
        <v>412</v>
      </c>
      <c r="D66" s="31" t="s">
        <v>412</v>
      </c>
    </row>
    <row r="67" spans="1:4" x14ac:dyDescent="0.25">
      <c r="A67" s="13">
        <v>703501</v>
      </c>
      <c r="B67" s="60" t="s">
        <v>155</v>
      </c>
      <c r="C67" s="35" t="s">
        <v>412</v>
      </c>
      <c r="D67" s="31" t="s">
        <v>412</v>
      </c>
    </row>
    <row r="68" spans="1:4" x14ac:dyDescent="0.25">
      <c r="A68" s="13">
        <v>703502</v>
      </c>
      <c r="B68" s="60" t="s">
        <v>156</v>
      </c>
      <c r="C68" s="35" t="s">
        <v>412</v>
      </c>
      <c r="D68" s="31" t="s">
        <v>412</v>
      </c>
    </row>
    <row r="69" spans="1:4" x14ac:dyDescent="0.25">
      <c r="A69" s="13">
        <v>704000</v>
      </c>
      <c r="B69" s="60" t="s">
        <v>157</v>
      </c>
      <c r="C69" s="35" t="s">
        <v>412</v>
      </c>
      <c r="D69" s="31" t="s">
        <v>412</v>
      </c>
    </row>
    <row r="70" spans="1:4" x14ac:dyDescent="0.25">
      <c r="A70" s="13">
        <v>704200</v>
      </c>
      <c r="B70" s="60" t="s">
        <v>158</v>
      </c>
      <c r="C70" s="35" t="s">
        <v>412</v>
      </c>
      <c r="D70" s="31" t="s">
        <v>412</v>
      </c>
    </row>
    <row r="71" spans="1:4" x14ac:dyDescent="0.25">
      <c r="A71" s="13">
        <v>704201</v>
      </c>
      <c r="B71" s="60" t="s">
        <v>159</v>
      </c>
      <c r="C71" s="35" t="s">
        <v>412</v>
      </c>
      <c r="D71" s="31" t="s">
        <v>412</v>
      </c>
    </row>
    <row r="72" spans="1:4" x14ac:dyDescent="0.25">
      <c r="A72" s="13">
        <v>704202</v>
      </c>
      <c r="B72" s="60" t="s">
        <v>159</v>
      </c>
      <c r="C72" s="35" t="s">
        <v>412</v>
      </c>
      <c r="D72" s="31" t="s">
        <v>412</v>
      </c>
    </row>
    <row r="73" spans="1:4" x14ac:dyDescent="0.25">
      <c r="A73" s="13">
        <v>704250</v>
      </c>
      <c r="B73" s="60" t="s">
        <v>160</v>
      </c>
      <c r="C73" s="35" t="s">
        <v>412</v>
      </c>
      <c r="D73" s="31" t="s">
        <v>412</v>
      </c>
    </row>
    <row r="74" spans="1:4" x14ac:dyDescent="0.25">
      <c r="A74" s="13">
        <v>704255</v>
      </c>
      <c r="B74" s="60" t="s">
        <v>161</v>
      </c>
      <c r="C74" s="35" t="s">
        <v>412</v>
      </c>
      <c r="D74" s="31" t="s">
        <v>412</v>
      </c>
    </row>
    <row r="75" spans="1:4" x14ac:dyDescent="0.25">
      <c r="A75" s="13">
        <v>704300</v>
      </c>
      <c r="B75" s="60" t="s">
        <v>162</v>
      </c>
      <c r="C75" s="35" t="s">
        <v>412</v>
      </c>
      <c r="D75" s="31" t="s">
        <v>412</v>
      </c>
    </row>
    <row r="76" spans="1:4" x14ac:dyDescent="0.25">
      <c r="A76" s="13">
        <v>704500</v>
      </c>
      <c r="B76" s="60" t="s">
        <v>163</v>
      </c>
      <c r="C76" s="35" t="s">
        <v>412</v>
      </c>
      <c r="D76" s="31" t="s">
        <v>412</v>
      </c>
    </row>
    <row r="77" spans="1:4" x14ac:dyDescent="0.25">
      <c r="A77" s="13">
        <v>704600</v>
      </c>
      <c r="B77" s="60" t="s">
        <v>164</v>
      </c>
      <c r="C77" s="35" t="s">
        <v>412</v>
      </c>
      <c r="D77" s="31" t="s">
        <v>412</v>
      </c>
    </row>
    <row r="78" spans="1:4" x14ac:dyDescent="0.25">
      <c r="A78" s="13">
        <v>704900</v>
      </c>
      <c r="B78" s="60" t="s">
        <v>165</v>
      </c>
      <c r="C78" s="35" t="s">
        <v>412</v>
      </c>
      <c r="D78" s="31" t="s">
        <v>412</v>
      </c>
    </row>
    <row r="79" spans="1:4" x14ac:dyDescent="0.25">
      <c r="A79" s="13">
        <v>705000</v>
      </c>
      <c r="B79" s="60" t="s">
        <v>166</v>
      </c>
      <c r="C79" s="35" t="s">
        <v>412</v>
      </c>
      <c r="D79" s="31" t="s">
        <v>412</v>
      </c>
    </row>
    <row r="80" spans="1:4" x14ac:dyDescent="0.25">
      <c r="A80" s="13">
        <v>705001</v>
      </c>
      <c r="B80" s="60" t="s">
        <v>167</v>
      </c>
      <c r="C80" s="35" t="s">
        <v>412</v>
      </c>
      <c r="D80" s="31" t="s">
        <v>412</v>
      </c>
    </row>
    <row r="81" spans="1:4" x14ac:dyDescent="0.25">
      <c r="A81" s="13">
        <v>705002</v>
      </c>
      <c r="B81" s="60" t="s">
        <v>168</v>
      </c>
      <c r="C81" s="35" t="s">
        <v>412</v>
      </c>
      <c r="D81" s="31" t="s">
        <v>412</v>
      </c>
    </row>
    <row r="82" spans="1:4" x14ac:dyDescent="0.25">
      <c r="A82" s="13">
        <v>705003</v>
      </c>
      <c r="B82" s="60" t="s">
        <v>169</v>
      </c>
      <c r="C82" s="35" t="s">
        <v>412</v>
      </c>
      <c r="D82" s="31" t="s">
        <v>412</v>
      </c>
    </row>
    <row r="83" spans="1:4" x14ac:dyDescent="0.25">
      <c r="A83" s="13">
        <v>705100</v>
      </c>
      <c r="B83" s="60" t="s">
        <v>170</v>
      </c>
      <c r="C83" s="35" t="s">
        <v>412</v>
      </c>
      <c r="D83" s="31" t="s">
        <v>412</v>
      </c>
    </row>
    <row r="84" spans="1:4" x14ac:dyDescent="0.25">
      <c r="A84" s="13">
        <v>705101</v>
      </c>
      <c r="B84" s="60" t="s">
        <v>171</v>
      </c>
      <c r="C84" s="35" t="s">
        <v>412</v>
      </c>
      <c r="D84" s="31" t="s">
        <v>412</v>
      </c>
    </row>
    <row r="85" spans="1:4" x14ac:dyDescent="0.25">
      <c r="A85" s="13">
        <v>705102</v>
      </c>
      <c r="B85" s="60" t="s">
        <v>172</v>
      </c>
      <c r="C85" s="35" t="s">
        <v>412</v>
      </c>
      <c r="D85" s="31" t="s">
        <v>412</v>
      </c>
    </row>
    <row r="86" spans="1:4" x14ac:dyDescent="0.25">
      <c r="A86" s="13">
        <v>705103</v>
      </c>
      <c r="B86" s="60" t="s">
        <v>173</v>
      </c>
      <c r="C86" s="35" t="s">
        <v>412</v>
      </c>
      <c r="D86" s="31" t="s">
        <v>412</v>
      </c>
    </row>
    <row r="87" spans="1:4" x14ac:dyDescent="0.25">
      <c r="A87" s="13">
        <v>705300</v>
      </c>
      <c r="B87" s="60" t="s">
        <v>174</v>
      </c>
      <c r="C87" s="35" t="s">
        <v>412</v>
      </c>
      <c r="D87" s="31" t="s">
        <v>412</v>
      </c>
    </row>
    <row r="88" spans="1:4" x14ac:dyDescent="0.25">
      <c r="A88" s="13">
        <v>705301</v>
      </c>
      <c r="B88" s="60" t="e">
        <v>#NAME?</v>
      </c>
      <c r="C88" s="35" t="s">
        <v>412</v>
      </c>
      <c r="D88" s="31" t="s">
        <v>412</v>
      </c>
    </row>
    <row r="89" spans="1:4" x14ac:dyDescent="0.25">
      <c r="A89" s="13">
        <v>705302</v>
      </c>
      <c r="B89" s="60" t="s">
        <v>175</v>
      </c>
      <c r="C89" s="35" t="s">
        <v>412</v>
      </c>
      <c r="D89" s="31" t="s">
        <v>412</v>
      </c>
    </row>
    <row r="90" spans="1:4" x14ac:dyDescent="0.25">
      <c r="A90" s="13">
        <v>705500</v>
      </c>
      <c r="B90" s="60" t="s">
        <v>176</v>
      </c>
      <c r="C90" s="35" t="s">
        <v>412</v>
      </c>
      <c r="D90" s="31" t="s">
        <v>412</v>
      </c>
    </row>
    <row r="91" spans="1:4" x14ac:dyDescent="0.25">
      <c r="A91" s="13">
        <v>705700</v>
      </c>
      <c r="B91" s="60" t="s">
        <v>177</v>
      </c>
      <c r="C91" s="35" t="s">
        <v>412</v>
      </c>
      <c r="D91" s="31" t="s">
        <v>412</v>
      </c>
    </row>
    <row r="92" spans="1:4" x14ac:dyDescent="0.25">
      <c r="A92" s="13">
        <v>705701</v>
      </c>
      <c r="B92" s="60" t="s">
        <v>178</v>
      </c>
      <c r="C92" s="35" t="s">
        <v>412</v>
      </c>
      <c r="D92" s="31" t="s">
        <v>412</v>
      </c>
    </row>
    <row r="93" spans="1:4" x14ac:dyDescent="0.25">
      <c r="A93" s="13">
        <v>705702</v>
      </c>
      <c r="B93" s="60" t="s">
        <v>179</v>
      </c>
      <c r="C93" s="35" t="s">
        <v>412</v>
      </c>
      <c r="D93" s="31" t="s">
        <v>412</v>
      </c>
    </row>
    <row r="94" spans="1:4" x14ac:dyDescent="0.25">
      <c r="A94" s="13">
        <v>705703</v>
      </c>
      <c r="B94" s="60" t="s">
        <v>180</v>
      </c>
      <c r="C94" s="35" t="s">
        <v>412</v>
      </c>
      <c r="D94" s="31" t="s">
        <v>412</v>
      </c>
    </row>
    <row r="95" spans="1:4" x14ac:dyDescent="0.25">
      <c r="A95" s="13">
        <v>705704</v>
      </c>
      <c r="B95" s="60" t="s">
        <v>181</v>
      </c>
      <c r="C95" s="35" t="s">
        <v>412</v>
      </c>
      <c r="D95" s="31" t="s">
        <v>412</v>
      </c>
    </row>
    <row r="96" spans="1:4" x14ac:dyDescent="0.25">
      <c r="A96" s="13">
        <v>705705</v>
      </c>
      <c r="B96" s="60" t="s">
        <v>182</v>
      </c>
      <c r="C96" s="35" t="s">
        <v>412</v>
      </c>
      <c r="D96" s="31" t="s">
        <v>412</v>
      </c>
    </row>
    <row r="97" spans="1:4" x14ac:dyDescent="0.25">
      <c r="A97" s="13">
        <v>705706</v>
      </c>
      <c r="B97" s="60" t="s">
        <v>183</v>
      </c>
      <c r="C97" s="35" t="s">
        <v>412</v>
      </c>
      <c r="D97" s="31" t="s">
        <v>412</v>
      </c>
    </row>
    <row r="98" spans="1:4" x14ac:dyDescent="0.25">
      <c r="A98" s="13">
        <v>705800</v>
      </c>
      <c r="B98" s="60" t="s">
        <v>184</v>
      </c>
      <c r="C98" s="35" t="s">
        <v>412</v>
      </c>
      <c r="D98" s="31" t="s">
        <v>412</v>
      </c>
    </row>
    <row r="99" spans="1:4" x14ac:dyDescent="0.25">
      <c r="A99" s="13">
        <v>705801</v>
      </c>
      <c r="B99" s="60" t="s">
        <v>185</v>
      </c>
      <c r="C99" s="35" t="s">
        <v>412</v>
      </c>
      <c r="D99" s="31" t="s">
        <v>412</v>
      </c>
    </row>
    <row r="100" spans="1:4" x14ac:dyDescent="0.25">
      <c r="A100" s="13">
        <v>706000</v>
      </c>
      <c r="B100" s="60" t="s">
        <v>186</v>
      </c>
      <c r="C100" s="35" t="s">
        <v>412</v>
      </c>
      <c r="D100" s="31" t="s">
        <v>412</v>
      </c>
    </row>
    <row r="101" spans="1:4" x14ac:dyDescent="0.25">
      <c r="A101" s="13">
        <v>706001</v>
      </c>
      <c r="B101" s="60" t="s">
        <v>187</v>
      </c>
      <c r="C101" s="35" t="s">
        <v>412</v>
      </c>
      <c r="D101" s="31" t="s">
        <v>412</v>
      </c>
    </row>
    <row r="102" spans="1:4" x14ac:dyDescent="0.25">
      <c r="A102" s="13">
        <v>706002</v>
      </c>
      <c r="B102" s="60" t="s">
        <v>188</v>
      </c>
      <c r="C102" s="35" t="s">
        <v>412</v>
      </c>
      <c r="D102" s="31" t="s">
        <v>412</v>
      </c>
    </row>
    <row r="103" spans="1:4" x14ac:dyDescent="0.25">
      <c r="A103" s="13">
        <v>706003</v>
      </c>
      <c r="B103" s="60" t="s">
        <v>189</v>
      </c>
      <c r="C103" s="35" t="s">
        <v>412</v>
      </c>
      <c r="D103" s="31" t="s">
        <v>412</v>
      </c>
    </row>
    <row r="104" spans="1:4" x14ac:dyDescent="0.25">
      <c r="A104" s="13">
        <v>706004</v>
      </c>
      <c r="B104" s="60" t="s">
        <v>190</v>
      </c>
      <c r="C104" s="35" t="s">
        <v>412</v>
      </c>
      <c r="D104" s="31" t="s">
        <v>412</v>
      </c>
    </row>
    <row r="105" spans="1:4" x14ac:dyDescent="0.25">
      <c r="A105" s="13">
        <v>706005</v>
      </c>
      <c r="B105" s="60" t="s">
        <v>191</v>
      </c>
      <c r="C105" s="35" t="s">
        <v>412</v>
      </c>
      <c r="D105" s="31" t="s">
        <v>412</v>
      </c>
    </row>
    <row r="106" spans="1:4" x14ac:dyDescent="0.25">
      <c r="A106" s="13">
        <v>706006</v>
      </c>
      <c r="B106" s="60" t="s">
        <v>192</v>
      </c>
      <c r="C106" s="35" t="s">
        <v>412</v>
      </c>
      <c r="D106" s="31" t="s">
        <v>412</v>
      </c>
    </row>
    <row r="107" spans="1:4" x14ac:dyDescent="0.25">
      <c r="A107" s="13">
        <v>706007</v>
      </c>
      <c r="B107" s="60" t="s">
        <v>193</v>
      </c>
      <c r="C107" s="35" t="s">
        <v>411</v>
      </c>
      <c r="D107" s="31" t="s">
        <v>412</v>
      </c>
    </row>
    <row r="108" spans="1:4" x14ac:dyDescent="0.25">
      <c r="A108" s="13">
        <v>706100</v>
      </c>
      <c r="B108" s="60" t="s">
        <v>194</v>
      </c>
      <c r="C108" s="35" t="s">
        <v>412</v>
      </c>
      <c r="D108" s="31" t="s">
        <v>412</v>
      </c>
    </row>
    <row r="109" spans="1:4" x14ac:dyDescent="0.25">
      <c r="A109" s="13">
        <v>706101</v>
      </c>
      <c r="B109" s="60" t="s">
        <v>195</v>
      </c>
      <c r="C109" s="35" t="s">
        <v>412</v>
      </c>
      <c r="D109" s="31" t="s">
        <v>412</v>
      </c>
    </row>
    <row r="110" spans="1:4" x14ac:dyDescent="0.25">
      <c r="A110" s="13">
        <v>706200</v>
      </c>
      <c r="B110" s="60" t="s">
        <v>196</v>
      </c>
      <c r="C110" s="35" t="s">
        <v>412</v>
      </c>
      <c r="D110" s="31" t="s">
        <v>412</v>
      </c>
    </row>
    <row r="111" spans="1:4" x14ac:dyDescent="0.25">
      <c r="A111" s="13">
        <v>706201</v>
      </c>
      <c r="B111" s="60" t="s">
        <v>197</v>
      </c>
      <c r="C111" s="35" t="s">
        <v>412</v>
      </c>
      <c r="D111" s="31" t="s">
        <v>412</v>
      </c>
    </row>
    <row r="112" spans="1:4" x14ac:dyDescent="0.25">
      <c r="A112" s="13">
        <v>706202</v>
      </c>
      <c r="B112" s="60" t="s">
        <v>198</v>
      </c>
      <c r="C112" s="35" t="s">
        <v>412</v>
      </c>
      <c r="D112" s="31" t="s">
        <v>412</v>
      </c>
    </row>
    <row r="113" spans="1:4" x14ac:dyDescent="0.25">
      <c r="A113" s="13">
        <v>706203</v>
      </c>
      <c r="B113" s="60" t="s">
        <v>199</v>
      </c>
      <c r="C113" s="35" t="s">
        <v>412</v>
      </c>
      <c r="D113" s="31" t="s">
        <v>412</v>
      </c>
    </row>
    <row r="114" spans="1:4" x14ac:dyDescent="0.25">
      <c r="A114" s="13">
        <v>706204</v>
      </c>
      <c r="B114" s="60" t="s">
        <v>200</v>
      </c>
      <c r="C114" s="35" t="s">
        <v>412</v>
      </c>
      <c r="D114" s="31" t="s">
        <v>412</v>
      </c>
    </row>
    <row r="115" spans="1:4" x14ac:dyDescent="0.25">
      <c r="A115" s="13">
        <v>706300</v>
      </c>
      <c r="B115" s="60" t="s">
        <v>201</v>
      </c>
      <c r="C115" s="35" t="s">
        <v>412</v>
      </c>
      <c r="D115" s="31" t="s">
        <v>412</v>
      </c>
    </row>
    <row r="116" spans="1:4" x14ac:dyDescent="0.25">
      <c r="A116" s="13">
        <v>706301</v>
      </c>
      <c r="B116" s="60" t="s">
        <v>202</v>
      </c>
      <c r="C116" s="35" t="s">
        <v>412</v>
      </c>
      <c r="D116" s="31" t="s">
        <v>412</v>
      </c>
    </row>
    <row r="117" spans="1:4" x14ac:dyDescent="0.25">
      <c r="A117" s="13">
        <v>706302</v>
      </c>
      <c r="B117" s="60" t="s">
        <v>203</v>
      </c>
      <c r="C117" s="35" t="s">
        <v>412</v>
      </c>
      <c r="D117" s="31" t="s">
        <v>412</v>
      </c>
    </row>
    <row r="118" spans="1:4" x14ac:dyDescent="0.25">
      <c r="A118" s="13">
        <v>706400</v>
      </c>
      <c r="B118" s="60" t="s">
        <v>204</v>
      </c>
      <c r="C118" s="35" t="s">
        <v>412</v>
      </c>
      <c r="D118" s="31" t="s">
        <v>412</v>
      </c>
    </row>
    <row r="119" spans="1:4" x14ac:dyDescent="0.25">
      <c r="A119" s="13">
        <v>706500</v>
      </c>
      <c r="B119" s="60" t="s">
        <v>205</v>
      </c>
      <c r="C119" s="35" t="s">
        <v>412</v>
      </c>
      <c r="D119" s="31" t="s">
        <v>412</v>
      </c>
    </row>
    <row r="120" spans="1:4" x14ac:dyDescent="0.25">
      <c r="A120" s="13">
        <v>706501</v>
      </c>
      <c r="B120" s="60" t="s">
        <v>206</v>
      </c>
      <c r="C120" s="35" t="s">
        <v>412</v>
      </c>
      <c r="D120" s="31" t="s">
        <v>412</v>
      </c>
    </row>
    <row r="121" spans="1:4" x14ac:dyDescent="0.25">
      <c r="A121" s="13">
        <v>706502</v>
      </c>
      <c r="B121" s="60" t="s">
        <v>207</v>
      </c>
      <c r="C121" s="35" t="s">
        <v>412</v>
      </c>
      <c r="D121" s="31" t="s">
        <v>412</v>
      </c>
    </row>
    <row r="122" spans="1:4" x14ac:dyDescent="0.25">
      <c r="A122" s="13">
        <v>706503</v>
      </c>
      <c r="B122" s="60" t="s">
        <v>208</v>
      </c>
      <c r="C122" s="35" t="s">
        <v>412</v>
      </c>
      <c r="D122" s="31" t="s">
        <v>412</v>
      </c>
    </row>
    <row r="123" spans="1:4" x14ac:dyDescent="0.25">
      <c r="A123" s="13">
        <v>706504</v>
      </c>
      <c r="B123" s="60" t="s">
        <v>209</v>
      </c>
      <c r="C123" s="35" t="s">
        <v>412</v>
      </c>
      <c r="D123" s="31" t="s">
        <v>412</v>
      </c>
    </row>
    <row r="124" spans="1:4" x14ac:dyDescent="0.25">
      <c r="A124" s="13">
        <v>706505</v>
      </c>
      <c r="B124" s="60" t="s">
        <v>210</v>
      </c>
      <c r="C124" s="35" t="s">
        <v>412</v>
      </c>
      <c r="D124" s="31" t="s">
        <v>412</v>
      </c>
    </row>
    <row r="125" spans="1:4" x14ac:dyDescent="0.25">
      <c r="A125" s="13">
        <v>706600</v>
      </c>
      <c r="B125" s="60" t="s">
        <v>211</v>
      </c>
      <c r="C125" s="35" t="s">
        <v>412</v>
      </c>
      <c r="D125" s="31" t="s">
        <v>412</v>
      </c>
    </row>
    <row r="126" spans="1:4" x14ac:dyDescent="0.25">
      <c r="A126" s="13">
        <v>706601</v>
      </c>
      <c r="B126" s="60" t="s">
        <v>212</v>
      </c>
      <c r="C126" s="35" t="s">
        <v>412</v>
      </c>
      <c r="D126" s="31" t="s">
        <v>412</v>
      </c>
    </row>
    <row r="127" spans="1:4" x14ac:dyDescent="0.25">
      <c r="A127" s="13">
        <v>706602</v>
      </c>
      <c r="B127" s="60" t="s">
        <v>213</v>
      </c>
      <c r="C127" s="35" t="s">
        <v>412</v>
      </c>
      <c r="D127" s="31" t="s">
        <v>412</v>
      </c>
    </row>
    <row r="128" spans="1:4" x14ac:dyDescent="0.25">
      <c r="A128" s="13">
        <v>706603</v>
      </c>
      <c r="B128" s="60" t="s">
        <v>214</v>
      </c>
      <c r="C128" s="35" t="s">
        <v>412</v>
      </c>
      <c r="D128" s="31" t="s">
        <v>412</v>
      </c>
    </row>
    <row r="129" spans="1:4" x14ac:dyDescent="0.25">
      <c r="A129" s="13">
        <v>706604</v>
      </c>
      <c r="B129" s="60" t="s">
        <v>215</v>
      </c>
      <c r="C129" s="35" t="s">
        <v>412</v>
      </c>
      <c r="D129" s="31" t="s">
        <v>412</v>
      </c>
    </row>
    <row r="130" spans="1:4" x14ac:dyDescent="0.25">
      <c r="A130" s="13">
        <v>706605</v>
      </c>
      <c r="B130" s="60" t="s">
        <v>216</v>
      </c>
      <c r="C130" s="35" t="s">
        <v>412</v>
      </c>
      <c r="D130" s="31" t="s">
        <v>412</v>
      </c>
    </row>
    <row r="131" spans="1:4" x14ac:dyDescent="0.25">
      <c r="A131" s="13">
        <v>706700</v>
      </c>
      <c r="B131" s="60" t="s">
        <v>217</v>
      </c>
      <c r="C131" s="35" t="s">
        <v>412</v>
      </c>
      <c r="D131" s="31" t="s">
        <v>412</v>
      </c>
    </row>
    <row r="132" spans="1:4" x14ac:dyDescent="0.25">
      <c r="A132" s="13">
        <v>706800</v>
      </c>
      <c r="B132" s="60" t="s">
        <v>218</v>
      </c>
      <c r="C132" s="35" t="s">
        <v>412</v>
      </c>
      <c r="D132" s="31" t="s">
        <v>412</v>
      </c>
    </row>
    <row r="133" spans="1:4" x14ac:dyDescent="0.25">
      <c r="A133" s="13">
        <v>706801</v>
      </c>
      <c r="B133" s="60" t="s">
        <v>219</v>
      </c>
      <c r="C133" s="35" t="s">
        <v>412</v>
      </c>
      <c r="D133" s="31" t="s">
        <v>412</v>
      </c>
    </row>
    <row r="134" spans="1:4" x14ac:dyDescent="0.25">
      <c r="A134" s="13">
        <v>706802</v>
      </c>
      <c r="B134" s="60" t="s">
        <v>220</v>
      </c>
      <c r="C134" s="35" t="s">
        <v>412</v>
      </c>
      <c r="D134" s="31" t="s">
        <v>412</v>
      </c>
    </row>
    <row r="135" spans="1:4" x14ac:dyDescent="0.25">
      <c r="A135" s="13">
        <v>706803</v>
      </c>
      <c r="B135" s="60" t="s">
        <v>221</v>
      </c>
      <c r="C135" s="35" t="s">
        <v>412</v>
      </c>
      <c r="D135" s="31" t="s">
        <v>412</v>
      </c>
    </row>
    <row r="136" spans="1:4" x14ac:dyDescent="0.25">
      <c r="A136" s="13">
        <v>706804</v>
      </c>
      <c r="B136" s="60" t="s">
        <v>222</v>
      </c>
      <c r="C136" s="35" t="s">
        <v>412</v>
      </c>
      <c r="D136" s="31" t="s">
        <v>412</v>
      </c>
    </row>
    <row r="137" spans="1:4" x14ac:dyDescent="0.25">
      <c r="A137" s="13">
        <v>706805</v>
      </c>
      <c r="B137" s="60" t="s">
        <v>223</v>
      </c>
      <c r="C137" s="35" t="s">
        <v>412</v>
      </c>
      <c r="D137" s="31" t="s">
        <v>412</v>
      </c>
    </row>
    <row r="138" spans="1:4" x14ac:dyDescent="0.25">
      <c r="A138" s="13">
        <v>707000</v>
      </c>
      <c r="B138" s="60" t="s">
        <v>224</v>
      </c>
      <c r="C138" s="35" t="s">
        <v>411</v>
      </c>
      <c r="D138" s="31" t="s">
        <v>412</v>
      </c>
    </row>
    <row r="139" spans="1:4" x14ac:dyDescent="0.25">
      <c r="A139" s="13">
        <v>707001</v>
      </c>
      <c r="B139" s="60" t="s">
        <v>225</v>
      </c>
      <c r="C139" s="35" t="s">
        <v>411</v>
      </c>
      <c r="D139" s="31" t="s">
        <v>412</v>
      </c>
    </row>
    <row r="140" spans="1:4" x14ac:dyDescent="0.25">
      <c r="A140" s="13">
        <v>707002</v>
      </c>
      <c r="B140" s="60" t="s">
        <v>226</v>
      </c>
      <c r="C140" s="35" t="s">
        <v>411</v>
      </c>
      <c r="D140" s="31" t="s">
        <v>412</v>
      </c>
    </row>
    <row r="141" spans="1:4" x14ac:dyDescent="0.25">
      <c r="A141" s="13">
        <v>707100</v>
      </c>
      <c r="B141" s="60" t="s">
        <v>227</v>
      </c>
      <c r="C141" s="35" t="s">
        <v>411</v>
      </c>
      <c r="D141" s="31" t="s">
        <v>412</v>
      </c>
    </row>
    <row r="142" spans="1:4" x14ac:dyDescent="0.25">
      <c r="A142" s="13">
        <v>707101</v>
      </c>
      <c r="B142" s="60" t="s">
        <v>228</v>
      </c>
      <c r="C142" s="35" t="s">
        <v>411</v>
      </c>
      <c r="D142" s="31" t="s">
        <v>412</v>
      </c>
    </row>
    <row r="143" spans="1:4" x14ac:dyDescent="0.25">
      <c r="A143" s="13">
        <v>707150</v>
      </c>
      <c r="B143" s="60" t="s">
        <v>229</v>
      </c>
      <c r="C143" s="35" t="s">
        <v>411</v>
      </c>
      <c r="D143" s="31" t="s">
        <v>412</v>
      </c>
    </row>
    <row r="144" spans="1:4" x14ac:dyDescent="0.25">
      <c r="A144" s="13">
        <v>707151</v>
      </c>
      <c r="B144" s="60" t="s">
        <v>230</v>
      </c>
      <c r="C144" s="35" t="s">
        <v>411</v>
      </c>
      <c r="D144" s="31" t="s">
        <v>412</v>
      </c>
    </row>
    <row r="145" spans="1:4" x14ac:dyDescent="0.25">
      <c r="A145" s="13">
        <v>707152</v>
      </c>
      <c r="B145" s="60" t="s">
        <v>231</v>
      </c>
      <c r="C145" s="35" t="s">
        <v>411</v>
      </c>
      <c r="D145" s="31" t="s">
        <v>412</v>
      </c>
    </row>
    <row r="146" spans="1:4" x14ac:dyDescent="0.25">
      <c r="A146" s="13">
        <v>707153</v>
      </c>
      <c r="B146" s="60" t="s">
        <v>232</v>
      </c>
      <c r="C146" s="35" t="s">
        <v>411</v>
      </c>
      <c r="D146" s="31" t="s">
        <v>412</v>
      </c>
    </row>
    <row r="147" spans="1:4" x14ac:dyDescent="0.25">
      <c r="A147" s="13">
        <v>707200</v>
      </c>
      <c r="B147" s="60" t="s">
        <v>233</v>
      </c>
      <c r="C147" s="35" t="s">
        <v>411</v>
      </c>
      <c r="D147" s="31" t="s">
        <v>412</v>
      </c>
    </row>
    <row r="148" spans="1:4" x14ac:dyDescent="0.25">
      <c r="A148" s="13">
        <v>707250</v>
      </c>
      <c r="B148" s="60" t="s">
        <v>234</v>
      </c>
      <c r="C148" s="35" t="s">
        <v>411</v>
      </c>
      <c r="D148" s="31" t="s">
        <v>412</v>
      </c>
    </row>
    <row r="149" spans="1:4" x14ac:dyDescent="0.25">
      <c r="A149" s="13">
        <v>707300</v>
      </c>
      <c r="B149" s="60" t="s">
        <v>235</v>
      </c>
      <c r="C149" s="35" t="s">
        <v>412</v>
      </c>
      <c r="D149" s="31" t="s">
        <v>412</v>
      </c>
    </row>
    <row r="150" spans="1:4" x14ac:dyDescent="0.25">
      <c r="A150" s="13">
        <v>707301</v>
      </c>
      <c r="B150" s="60" t="s">
        <v>236</v>
      </c>
      <c r="C150" s="35" t="s">
        <v>412</v>
      </c>
      <c r="D150" s="31" t="s">
        <v>412</v>
      </c>
    </row>
    <row r="151" spans="1:4" x14ac:dyDescent="0.25">
      <c r="A151" s="13">
        <v>707302</v>
      </c>
      <c r="B151" s="60" t="s">
        <v>237</v>
      </c>
      <c r="C151" s="35" t="s">
        <v>412</v>
      </c>
      <c r="D151" s="31" t="s">
        <v>412</v>
      </c>
    </row>
    <row r="152" spans="1:4" x14ac:dyDescent="0.25">
      <c r="A152" s="13">
        <v>707303</v>
      </c>
      <c r="B152" s="60" t="s">
        <v>238</v>
      </c>
      <c r="C152" s="35" t="s">
        <v>412</v>
      </c>
      <c r="D152" s="31" t="s">
        <v>412</v>
      </c>
    </row>
    <row r="153" spans="1:4" x14ac:dyDescent="0.25">
      <c r="A153" s="13">
        <v>707304</v>
      </c>
      <c r="B153" s="60" t="s">
        <v>239</v>
      </c>
      <c r="C153" s="35" t="s">
        <v>412</v>
      </c>
      <c r="D153" s="31" t="s">
        <v>412</v>
      </c>
    </row>
    <row r="154" spans="1:4" x14ac:dyDescent="0.25">
      <c r="A154" s="13">
        <v>707305</v>
      </c>
      <c r="B154" s="60" t="s">
        <v>240</v>
      </c>
      <c r="C154" s="35" t="s">
        <v>412</v>
      </c>
      <c r="D154" s="31" t="s">
        <v>412</v>
      </c>
    </row>
    <row r="155" spans="1:4" x14ac:dyDescent="0.25">
      <c r="A155" s="13">
        <v>707306</v>
      </c>
      <c r="B155" s="60" t="s">
        <v>241</v>
      </c>
      <c r="C155" s="35" t="s">
        <v>412</v>
      </c>
      <c r="D155" s="31" t="s">
        <v>412</v>
      </c>
    </row>
    <row r="156" spans="1:4" x14ac:dyDescent="0.25">
      <c r="A156" s="13">
        <v>707307</v>
      </c>
      <c r="B156" s="60" t="s">
        <v>242</v>
      </c>
      <c r="C156" s="35" t="s">
        <v>412</v>
      </c>
      <c r="D156" s="31" t="s">
        <v>412</v>
      </c>
    </row>
    <row r="157" spans="1:4" x14ac:dyDescent="0.25">
      <c r="A157" s="13">
        <v>707308</v>
      </c>
      <c r="B157" s="60" t="s">
        <v>243</v>
      </c>
      <c r="C157" s="35" t="s">
        <v>412</v>
      </c>
      <c r="D157" s="31" t="s">
        <v>412</v>
      </c>
    </row>
    <row r="158" spans="1:4" x14ac:dyDescent="0.25">
      <c r="A158" s="13">
        <v>707309</v>
      </c>
      <c r="B158" s="60" t="s">
        <v>244</v>
      </c>
      <c r="C158" s="35" t="s">
        <v>412</v>
      </c>
      <c r="D158" s="31" t="s">
        <v>412</v>
      </c>
    </row>
    <row r="159" spans="1:4" x14ac:dyDescent="0.25">
      <c r="A159" s="13">
        <v>707350</v>
      </c>
      <c r="B159" s="60" t="s">
        <v>245</v>
      </c>
      <c r="C159" s="35" t="s">
        <v>412</v>
      </c>
      <c r="D159" s="31" t="s">
        <v>412</v>
      </c>
    </row>
    <row r="160" spans="1:4" x14ac:dyDescent="0.25">
      <c r="A160" s="13">
        <v>707400</v>
      </c>
      <c r="B160" s="60" t="s">
        <v>246</v>
      </c>
      <c r="C160" s="35" t="s">
        <v>412</v>
      </c>
      <c r="D160" s="31" t="s">
        <v>412</v>
      </c>
    </row>
    <row r="161" spans="1:4" x14ac:dyDescent="0.25">
      <c r="A161" s="13">
        <v>707401</v>
      </c>
      <c r="B161" s="60" t="s">
        <v>247</v>
      </c>
      <c r="C161" s="35" t="s">
        <v>412</v>
      </c>
      <c r="D161" s="31" t="s">
        <v>412</v>
      </c>
    </row>
    <row r="162" spans="1:4" x14ac:dyDescent="0.25">
      <c r="A162" s="13">
        <v>707402</v>
      </c>
      <c r="B162" s="60" t="s">
        <v>248</v>
      </c>
      <c r="C162" s="35" t="s">
        <v>412</v>
      </c>
      <c r="D162" s="31" t="s">
        <v>412</v>
      </c>
    </row>
    <row r="163" spans="1:4" x14ac:dyDescent="0.25">
      <c r="A163" s="13">
        <v>707403</v>
      </c>
      <c r="B163" s="60" t="s">
        <v>249</v>
      </c>
      <c r="C163" s="35" t="s">
        <v>412</v>
      </c>
      <c r="D163" s="31" t="s">
        <v>412</v>
      </c>
    </row>
    <row r="164" spans="1:4" x14ac:dyDescent="0.25">
      <c r="A164" s="13">
        <v>707450</v>
      </c>
      <c r="B164" s="60" t="s">
        <v>250</v>
      </c>
      <c r="C164" s="35" t="s">
        <v>412</v>
      </c>
      <c r="D164" s="31" t="s">
        <v>412</v>
      </c>
    </row>
    <row r="165" spans="1:4" x14ac:dyDescent="0.25">
      <c r="A165" s="13">
        <v>707451</v>
      </c>
      <c r="B165" s="60" t="s">
        <v>251</v>
      </c>
      <c r="C165" s="35" t="s">
        <v>412</v>
      </c>
      <c r="D165" s="31" t="s">
        <v>412</v>
      </c>
    </row>
    <row r="166" spans="1:4" x14ac:dyDescent="0.25">
      <c r="A166" s="13">
        <v>707452</v>
      </c>
      <c r="B166" s="60" t="s">
        <v>252</v>
      </c>
      <c r="C166" s="35" t="s">
        <v>412</v>
      </c>
      <c r="D166" s="31" t="s">
        <v>412</v>
      </c>
    </row>
    <row r="167" spans="1:4" x14ac:dyDescent="0.25">
      <c r="A167" s="13">
        <v>707500</v>
      </c>
      <c r="B167" s="60" t="s">
        <v>253</v>
      </c>
      <c r="C167" s="35" t="s">
        <v>412</v>
      </c>
      <c r="D167" s="31" t="s">
        <v>412</v>
      </c>
    </row>
    <row r="168" spans="1:4" x14ac:dyDescent="0.25">
      <c r="A168" s="13">
        <v>707501</v>
      </c>
      <c r="B168" s="60" t="s">
        <v>254</v>
      </c>
      <c r="C168" s="35" t="s">
        <v>412</v>
      </c>
      <c r="D168" s="31" t="s">
        <v>412</v>
      </c>
    </row>
    <row r="169" spans="1:4" x14ac:dyDescent="0.25">
      <c r="A169" s="13">
        <v>707502</v>
      </c>
      <c r="B169" s="60" t="s">
        <v>255</v>
      </c>
      <c r="C169" s="35" t="s">
        <v>412</v>
      </c>
      <c r="D169" s="31" t="s">
        <v>412</v>
      </c>
    </row>
    <row r="170" spans="1:4" x14ac:dyDescent="0.25">
      <c r="A170" s="13">
        <v>707503</v>
      </c>
      <c r="B170" s="60" t="s">
        <v>256</v>
      </c>
      <c r="C170" s="35" t="s">
        <v>412</v>
      </c>
      <c r="D170" s="31" t="s">
        <v>412</v>
      </c>
    </row>
    <row r="171" spans="1:4" x14ac:dyDescent="0.25">
      <c r="A171" s="13">
        <v>707504</v>
      </c>
      <c r="B171" s="60" t="s">
        <v>257</v>
      </c>
      <c r="C171" s="35" t="s">
        <v>412</v>
      </c>
      <c r="D171" s="31" t="s">
        <v>412</v>
      </c>
    </row>
    <row r="172" spans="1:4" x14ac:dyDescent="0.25">
      <c r="A172" s="13">
        <v>707505</v>
      </c>
      <c r="B172" s="60" t="s">
        <v>258</v>
      </c>
      <c r="C172" s="35" t="s">
        <v>412</v>
      </c>
      <c r="D172" s="31" t="s">
        <v>412</v>
      </c>
    </row>
    <row r="173" spans="1:4" x14ac:dyDescent="0.25">
      <c r="A173" s="13">
        <v>707506</v>
      </c>
      <c r="B173" s="60" t="s">
        <v>259</v>
      </c>
      <c r="C173" s="35" t="s">
        <v>412</v>
      </c>
      <c r="D173" s="31" t="s">
        <v>412</v>
      </c>
    </row>
    <row r="174" spans="1:4" x14ac:dyDescent="0.25">
      <c r="A174" s="13">
        <v>707590</v>
      </c>
      <c r="B174" s="60" t="s">
        <v>260</v>
      </c>
      <c r="C174" s="35" t="s">
        <v>412</v>
      </c>
      <c r="D174" s="31" t="s">
        <v>412</v>
      </c>
    </row>
    <row r="175" spans="1:4" x14ac:dyDescent="0.25">
      <c r="A175" s="13">
        <v>707595</v>
      </c>
      <c r="B175" s="60" t="s">
        <v>261</v>
      </c>
      <c r="C175" s="35" t="s">
        <v>412</v>
      </c>
      <c r="D175" s="31" t="s">
        <v>412</v>
      </c>
    </row>
    <row r="176" spans="1:4" x14ac:dyDescent="0.25">
      <c r="A176" s="13">
        <v>707600</v>
      </c>
      <c r="B176" s="60" t="s">
        <v>262</v>
      </c>
      <c r="C176" s="35" t="s">
        <v>412</v>
      </c>
      <c r="D176" s="31" t="s">
        <v>412</v>
      </c>
    </row>
    <row r="177" spans="1:4" x14ac:dyDescent="0.25">
      <c r="A177" s="13">
        <v>707601</v>
      </c>
      <c r="B177" s="60" t="s">
        <v>263</v>
      </c>
      <c r="C177" s="35" t="s">
        <v>412</v>
      </c>
      <c r="D177" s="31" t="s">
        <v>412</v>
      </c>
    </row>
    <row r="178" spans="1:4" x14ac:dyDescent="0.25">
      <c r="A178" s="13">
        <v>707900</v>
      </c>
      <c r="B178" s="60" t="s">
        <v>264</v>
      </c>
      <c r="C178" s="35" t="s">
        <v>412</v>
      </c>
      <c r="D178" s="31" t="s">
        <v>412</v>
      </c>
    </row>
    <row r="179" spans="1:4" x14ac:dyDescent="0.25">
      <c r="A179" s="13">
        <v>707901</v>
      </c>
      <c r="B179" s="60" t="s">
        <v>265</v>
      </c>
      <c r="C179" s="35" t="s">
        <v>412</v>
      </c>
      <c r="D179" s="31" t="s">
        <v>412</v>
      </c>
    </row>
    <row r="180" spans="1:4" x14ac:dyDescent="0.25">
      <c r="A180" s="13">
        <v>707902</v>
      </c>
      <c r="B180" s="60" t="s">
        <v>266</v>
      </c>
      <c r="C180" s="35" t="s">
        <v>412</v>
      </c>
      <c r="D180" s="31" t="s">
        <v>412</v>
      </c>
    </row>
    <row r="181" spans="1:4" x14ac:dyDescent="0.25">
      <c r="A181" s="13">
        <v>707999</v>
      </c>
      <c r="B181" s="60" t="s">
        <v>267</v>
      </c>
      <c r="C181" s="35" t="s">
        <v>412</v>
      </c>
      <c r="D181" s="31" t="s">
        <v>412</v>
      </c>
    </row>
    <row r="182" spans="1:4" x14ac:dyDescent="0.25">
      <c r="A182" s="13">
        <v>708000</v>
      </c>
      <c r="B182" s="60" t="s">
        <v>66</v>
      </c>
      <c r="C182" s="35" t="s">
        <v>412</v>
      </c>
      <c r="D182" s="31" t="s">
        <v>385</v>
      </c>
    </row>
    <row r="183" spans="1:4" x14ac:dyDescent="0.25">
      <c r="A183" s="13">
        <v>708010</v>
      </c>
      <c r="B183" s="60" t="s">
        <v>67</v>
      </c>
      <c r="C183" s="35" t="s">
        <v>412</v>
      </c>
      <c r="D183" s="31" t="s">
        <v>385</v>
      </c>
    </row>
    <row r="184" spans="1:4" x14ac:dyDescent="0.25">
      <c r="A184" s="13">
        <v>708011</v>
      </c>
      <c r="B184" s="60" t="s">
        <v>68</v>
      </c>
      <c r="C184" s="35" t="s">
        <v>412</v>
      </c>
      <c r="D184" s="31" t="s">
        <v>385</v>
      </c>
    </row>
    <row r="185" spans="1:4" x14ac:dyDescent="0.25">
      <c r="A185" s="13">
        <v>708020</v>
      </c>
      <c r="B185" s="60" t="s">
        <v>69</v>
      </c>
      <c r="C185" s="35" t="s">
        <v>412</v>
      </c>
      <c r="D185" s="31" t="s">
        <v>385</v>
      </c>
    </row>
    <row r="186" spans="1:4" x14ac:dyDescent="0.25">
      <c r="A186" s="13">
        <v>708021</v>
      </c>
      <c r="B186" s="60" t="s">
        <v>70</v>
      </c>
      <c r="C186" s="35" t="s">
        <v>412</v>
      </c>
      <c r="D186" s="31" t="s">
        <v>385</v>
      </c>
    </row>
    <row r="187" spans="1:4" x14ac:dyDescent="0.25">
      <c r="A187" s="13">
        <v>708022</v>
      </c>
      <c r="B187" s="60" t="s">
        <v>71</v>
      </c>
      <c r="C187" s="35" t="s">
        <v>412</v>
      </c>
      <c r="D187" s="31" t="s">
        <v>385</v>
      </c>
    </row>
    <row r="188" spans="1:4" x14ac:dyDescent="0.25">
      <c r="A188" s="13">
        <v>708023</v>
      </c>
      <c r="B188" s="60" t="s">
        <v>72</v>
      </c>
      <c r="C188" s="35" t="s">
        <v>412</v>
      </c>
      <c r="D188" s="31" t="s">
        <v>385</v>
      </c>
    </row>
    <row r="189" spans="1:4" x14ac:dyDescent="0.25">
      <c r="A189" s="13">
        <v>708024</v>
      </c>
      <c r="B189" s="60" t="s">
        <v>73</v>
      </c>
      <c r="C189" s="35" t="s">
        <v>412</v>
      </c>
      <c r="D189" s="31" t="s">
        <v>385</v>
      </c>
    </row>
    <row r="190" spans="1:4" x14ac:dyDescent="0.25">
      <c r="A190" s="13">
        <v>708025</v>
      </c>
      <c r="B190" s="60" t="s">
        <v>268</v>
      </c>
      <c r="C190" s="35" t="s">
        <v>412</v>
      </c>
      <c r="D190" s="31" t="s">
        <v>385</v>
      </c>
    </row>
    <row r="191" spans="1:4" x14ac:dyDescent="0.25">
      <c r="A191" s="13">
        <v>708030</v>
      </c>
      <c r="B191" s="60" t="s">
        <v>269</v>
      </c>
      <c r="C191" s="35" t="s">
        <v>412</v>
      </c>
      <c r="D191" s="31" t="s">
        <v>385</v>
      </c>
    </row>
    <row r="192" spans="1:4" x14ac:dyDescent="0.25">
      <c r="A192" s="13">
        <v>708040</v>
      </c>
      <c r="B192" s="60" t="s">
        <v>270</v>
      </c>
      <c r="C192" s="35" t="s">
        <v>411</v>
      </c>
      <c r="D192" s="31" t="s">
        <v>385</v>
      </c>
    </row>
    <row r="193" spans="1:4" x14ac:dyDescent="0.25">
      <c r="A193" s="13">
        <v>708041</v>
      </c>
      <c r="B193" s="60" t="s">
        <v>74</v>
      </c>
      <c r="C193" s="35" t="s">
        <v>412</v>
      </c>
      <c r="D193" s="31" t="s">
        <v>385</v>
      </c>
    </row>
    <row r="194" spans="1:4" x14ac:dyDescent="0.25">
      <c r="A194" s="13">
        <v>708050</v>
      </c>
      <c r="B194" s="60" t="s">
        <v>271</v>
      </c>
      <c r="C194" s="35" t="s">
        <v>412</v>
      </c>
      <c r="D194" s="31" t="s">
        <v>385</v>
      </c>
    </row>
    <row r="195" spans="1:4" x14ac:dyDescent="0.25">
      <c r="A195" s="13">
        <v>708060</v>
      </c>
      <c r="B195" s="60" t="s">
        <v>272</v>
      </c>
      <c r="C195" s="35" t="s">
        <v>412</v>
      </c>
      <c r="D195" s="31" t="s">
        <v>385</v>
      </c>
    </row>
    <row r="196" spans="1:4" x14ac:dyDescent="0.25">
      <c r="A196" s="13">
        <v>708061</v>
      </c>
      <c r="B196" s="60" t="s">
        <v>75</v>
      </c>
      <c r="C196" s="35" t="s">
        <v>412</v>
      </c>
      <c r="D196" s="31" t="s">
        <v>385</v>
      </c>
    </row>
    <row r="197" spans="1:4" x14ac:dyDescent="0.25">
      <c r="A197" s="13">
        <v>708062</v>
      </c>
      <c r="B197" s="60" t="s">
        <v>76</v>
      </c>
      <c r="C197" s="35" t="s">
        <v>412</v>
      </c>
      <c r="D197" s="31" t="s">
        <v>385</v>
      </c>
    </row>
    <row r="198" spans="1:4" x14ac:dyDescent="0.25">
      <c r="A198" s="13">
        <v>708063</v>
      </c>
      <c r="B198" s="60" t="s">
        <v>77</v>
      </c>
      <c r="C198" s="35" t="s">
        <v>412</v>
      </c>
      <c r="D198" s="31" t="s">
        <v>385</v>
      </c>
    </row>
    <row r="199" spans="1:4" x14ac:dyDescent="0.25">
      <c r="A199" s="13">
        <v>708064</v>
      </c>
      <c r="B199" s="60" t="s">
        <v>78</v>
      </c>
      <c r="C199" s="35" t="s">
        <v>412</v>
      </c>
      <c r="D199" s="31" t="s">
        <v>385</v>
      </c>
    </row>
    <row r="200" spans="1:4" x14ac:dyDescent="0.25">
      <c r="A200" s="13">
        <v>708065</v>
      </c>
      <c r="B200" s="60" t="s">
        <v>79</v>
      </c>
      <c r="C200" s="35" t="s">
        <v>412</v>
      </c>
      <c r="D200" s="31" t="s">
        <v>385</v>
      </c>
    </row>
    <row r="201" spans="1:4" x14ac:dyDescent="0.25">
      <c r="A201" s="13">
        <v>708066</v>
      </c>
      <c r="B201" s="60" t="s">
        <v>80</v>
      </c>
      <c r="C201" s="35" t="s">
        <v>412</v>
      </c>
      <c r="D201" s="31" t="s">
        <v>385</v>
      </c>
    </row>
    <row r="202" spans="1:4" x14ac:dyDescent="0.25">
      <c r="A202" s="13">
        <v>708067</v>
      </c>
      <c r="B202" s="60" t="s">
        <v>81</v>
      </c>
      <c r="C202" s="35" t="s">
        <v>412</v>
      </c>
      <c r="D202" s="31" t="s">
        <v>385</v>
      </c>
    </row>
    <row r="203" spans="1:4" x14ac:dyDescent="0.25">
      <c r="A203" s="13">
        <v>708068</v>
      </c>
      <c r="B203" s="60" t="s">
        <v>82</v>
      </c>
      <c r="C203" s="35" t="s">
        <v>412</v>
      </c>
      <c r="D203" s="31" t="s">
        <v>385</v>
      </c>
    </row>
    <row r="204" spans="1:4" x14ac:dyDescent="0.25">
      <c r="A204" s="13">
        <v>708070</v>
      </c>
      <c r="B204" s="60" t="s">
        <v>273</v>
      </c>
      <c r="C204" s="35" t="s">
        <v>412</v>
      </c>
      <c r="D204" s="31" t="s">
        <v>385</v>
      </c>
    </row>
    <row r="205" spans="1:4" x14ac:dyDescent="0.25">
      <c r="A205" s="13">
        <v>708071</v>
      </c>
      <c r="B205" s="60" t="s">
        <v>83</v>
      </c>
      <c r="C205" s="35" t="s">
        <v>412</v>
      </c>
      <c r="D205" s="31" t="s">
        <v>385</v>
      </c>
    </row>
    <row r="206" spans="1:4" x14ac:dyDescent="0.25">
      <c r="A206" s="13">
        <v>708072</v>
      </c>
      <c r="B206" s="60" t="s">
        <v>84</v>
      </c>
      <c r="C206" s="35" t="s">
        <v>412</v>
      </c>
      <c r="D206" s="31" t="s">
        <v>385</v>
      </c>
    </row>
    <row r="207" spans="1:4" x14ac:dyDescent="0.25">
      <c r="A207" s="13">
        <v>708073</v>
      </c>
      <c r="B207" s="60" t="s">
        <v>85</v>
      </c>
      <c r="C207" s="35" t="s">
        <v>412</v>
      </c>
      <c r="D207" s="31" t="s">
        <v>385</v>
      </c>
    </row>
    <row r="208" spans="1:4" x14ac:dyDescent="0.25">
      <c r="A208" s="13">
        <v>708074</v>
      </c>
      <c r="B208" s="60" t="s">
        <v>86</v>
      </c>
      <c r="C208" s="35" t="s">
        <v>412</v>
      </c>
      <c r="D208" s="31" t="s">
        <v>385</v>
      </c>
    </row>
    <row r="209" spans="1:4" x14ac:dyDescent="0.25">
      <c r="A209" s="13">
        <v>708080</v>
      </c>
      <c r="B209" s="60" t="s">
        <v>274</v>
      </c>
      <c r="C209" s="35" t="s">
        <v>411</v>
      </c>
      <c r="D209" s="31" t="s">
        <v>385</v>
      </c>
    </row>
    <row r="210" spans="1:4" x14ac:dyDescent="0.25">
      <c r="A210" s="13">
        <v>708090</v>
      </c>
      <c r="B210" s="60" t="s">
        <v>87</v>
      </c>
      <c r="C210" s="35" t="s">
        <v>412</v>
      </c>
      <c r="D210" s="31" t="s">
        <v>385</v>
      </c>
    </row>
    <row r="211" spans="1:4" x14ac:dyDescent="0.25">
      <c r="A211" s="13">
        <v>708091</v>
      </c>
      <c r="B211" s="60" t="s">
        <v>88</v>
      </c>
      <c r="C211" s="35" t="s">
        <v>412</v>
      </c>
      <c r="D211" s="31" t="s">
        <v>385</v>
      </c>
    </row>
    <row r="212" spans="1:4" x14ac:dyDescent="0.25">
      <c r="A212" s="13">
        <v>708100</v>
      </c>
      <c r="B212" s="60" t="s">
        <v>275</v>
      </c>
      <c r="C212" s="35" t="s">
        <v>412</v>
      </c>
      <c r="D212" s="31" t="s">
        <v>385</v>
      </c>
    </row>
    <row r="213" spans="1:4" x14ac:dyDescent="0.25">
      <c r="A213" s="13">
        <v>708101</v>
      </c>
      <c r="B213" s="60" t="s">
        <v>89</v>
      </c>
      <c r="C213" s="35" t="s">
        <v>412</v>
      </c>
      <c r="D213" s="31" t="s">
        <v>385</v>
      </c>
    </row>
    <row r="214" spans="1:4" x14ac:dyDescent="0.25">
      <c r="A214" s="13">
        <v>708102</v>
      </c>
      <c r="B214" s="60" t="s">
        <v>276</v>
      </c>
      <c r="C214" s="35" t="s">
        <v>412</v>
      </c>
      <c r="D214" s="31" t="s">
        <v>385</v>
      </c>
    </row>
    <row r="215" spans="1:4" x14ac:dyDescent="0.25">
      <c r="A215" s="13">
        <v>708103</v>
      </c>
      <c r="B215" s="60" t="s">
        <v>277</v>
      </c>
      <c r="C215" s="35" t="s">
        <v>412</v>
      </c>
      <c r="D215" s="31" t="s">
        <v>385</v>
      </c>
    </row>
    <row r="216" spans="1:4" x14ac:dyDescent="0.25">
      <c r="A216" s="13">
        <v>708810</v>
      </c>
      <c r="B216" s="60" t="s">
        <v>278</v>
      </c>
      <c r="C216" s="35" t="s">
        <v>412</v>
      </c>
      <c r="D216" s="31" t="s">
        <v>385</v>
      </c>
    </row>
    <row r="217" spans="1:4" x14ac:dyDescent="0.25">
      <c r="A217" s="13">
        <v>708811</v>
      </c>
      <c r="B217" s="60" t="s">
        <v>279</v>
      </c>
      <c r="C217" s="35" t="s">
        <v>412</v>
      </c>
      <c r="D217" s="31" t="s">
        <v>385</v>
      </c>
    </row>
    <row r="218" spans="1:4" x14ac:dyDescent="0.25">
      <c r="A218" s="13">
        <v>708821</v>
      </c>
      <c r="B218" s="60" t="s">
        <v>280</v>
      </c>
      <c r="C218" s="35" t="s">
        <v>412</v>
      </c>
      <c r="D218" s="31" t="s">
        <v>385</v>
      </c>
    </row>
    <row r="219" spans="1:4" x14ac:dyDescent="0.25">
      <c r="A219" s="13">
        <v>708823</v>
      </c>
      <c r="B219" s="60" t="s">
        <v>281</v>
      </c>
      <c r="C219" s="35" t="s">
        <v>412</v>
      </c>
      <c r="D219" s="31" t="s">
        <v>385</v>
      </c>
    </row>
    <row r="220" spans="1:4" x14ac:dyDescent="0.25">
      <c r="A220" s="13">
        <v>708840</v>
      </c>
      <c r="B220" s="60" t="s">
        <v>282</v>
      </c>
      <c r="C220" s="35" t="s">
        <v>411</v>
      </c>
      <c r="D220" s="31" t="s">
        <v>385</v>
      </c>
    </row>
    <row r="221" spans="1:4" x14ac:dyDescent="0.25">
      <c r="A221" s="13">
        <v>708880</v>
      </c>
      <c r="B221" s="60" t="s">
        <v>283</v>
      </c>
      <c r="C221" s="35" t="s">
        <v>411</v>
      </c>
      <c r="D221" s="31" t="s">
        <v>385</v>
      </c>
    </row>
    <row r="222" spans="1:4" x14ac:dyDescent="0.25">
      <c r="A222" s="13">
        <v>710000</v>
      </c>
      <c r="B222" s="60" t="s">
        <v>284</v>
      </c>
      <c r="C222" s="35" t="s">
        <v>412</v>
      </c>
      <c r="D222" s="31" t="s">
        <v>412</v>
      </c>
    </row>
    <row r="223" spans="1:4" x14ac:dyDescent="0.25">
      <c r="A223" s="13">
        <v>711000</v>
      </c>
      <c r="B223" s="60" t="s">
        <v>285</v>
      </c>
      <c r="C223" s="35" t="s">
        <v>412</v>
      </c>
      <c r="D223" s="31" t="s">
        <v>412</v>
      </c>
    </row>
    <row r="224" spans="1:4" x14ac:dyDescent="0.25">
      <c r="A224" s="13">
        <v>712000</v>
      </c>
      <c r="B224" s="60" t="s">
        <v>286</v>
      </c>
      <c r="C224" s="35" t="s">
        <v>412</v>
      </c>
      <c r="D224" s="31" t="s">
        <v>412</v>
      </c>
    </row>
    <row r="225" spans="1:4" x14ac:dyDescent="0.25">
      <c r="A225" s="13">
        <v>713000</v>
      </c>
      <c r="B225" s="60" t="s">
        <v>287</v>
      </c>
      <c r="C225" s="35" t="s">
        <v>412</v>
      </c>
      <c r="D225" s="31" t="s">
        <v>412</v>
      </c>
    </row>
    <row r="226" spans="1:4" x14ac:dyDescent="0.25">
      <c r="A226" s="13">
        <v>713001</v>
      </c>
      <c r="B226" s="60" t="s">
        <v>288</v>
      </c>
      <c r="C226" s="35" t="s">
        <v>412</v>
      </c>
      <c r="D226" s="31" t="s">
        <v>412</v>
      </c>
    </row>
    <row r="227" spans="1:4" x14ac:dyDescent="0.25">
      <c r="A227" s="13">
        <v>713010</v>
      </c>
      <c r="B227" s="60" t="s">
        <v>289</v>
      </c>
      <c r="C227" s="35" t="s">
        <v>412</v>
      </c>
      <c r="D227" s="31" t="s">
        <v>412</v>
      </c>
    </row>
  </sheetData>
  <sheetProtection selectLockedCells="1"/>
  <autoFilter ref="A1:D22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A57"/>
    </sheetView>
  </sheetViews>
  <sheetFormatPr defaultRowHeight="15" x14ac:dyDescent="0.25"/>
  <cols>
    <col min="1" max="1" width="13" bestFit="1" customWidth="1"/>
    <col min="2" max="2" width="32.5703125" customWidth="1"/>
  </cols>
  <sheetData>
    <row r="1" spans="1:3" x14ac:dyDescent="0.25">
      <c r="A1" s="13" t="s">
        <v>49</v>
      </c>
      <c r="B1" s="13" t="s">
        <v>47</v>
      </c>
      <c r="C1" s="58"/>
    </row>
    <row r="2" spans="1:3" x14ac:dyDescent="0.25">
      <c r="A2" s="14">
        <v>101100</v>
      </c>
      <c r="B2" s="15" t="s">
        <v>298</v>
      </c>
    </row>
    <row r="3" spans="1:3" x14ac:dyDescent="0.25">
      <c r="A3" s="14">
        <v>101200</v>
      </c>
      <c r="B3" s="15" t="s">
        <v>299</v>
      </c>
    </row>
    <row r="4" spans="1:3" x14ac:dyDescent="0.25">
      <c r="A4" s="14">
        <v>101300</v>
      </c>
      <c r="B4" s="15" t="s">
        <v>300</v>
      </c>
    </row>
    <row r="5" spans="1:3" x14ac:dyDescent="0.25">
      <c r="A5" s="14">
        <v>101500</v>
      </c>
      <c r="B5" s="15" t="s">
        <v>301</v>
      </c>
    </row>
    <row r="6" spans="1:3" x14ac:dyDescent="0.25">
      <c r="A6" s="14">
        <v>101800</v>
      </c>
      <c r="B6" s="15" t="s">
        <v>302</v>
      </c>
    </row>
    <row r="7" spans="1:3" x14ac:dyDescent="0.25">
      <c r="A7" s="14">
        <v>101900</v>
      </c>
      <c r="B7" s="15" t="s">
        <v>303</v>
      </c>
    </row>
    <row r="8" spans="1:3" x14ac:dyDescent="0.25">
      <c r="A8" s="14">
        <v>202100</v>
      </c>
      <c r="B8" s="15" t="s">
        <v>304</v>
      </c>
    </row>
    <row r="9" spans="1:3" x14ac:dyDescent="0.25">
      <c r="A9" s="14">
        <v>202200</v>
      </c>
      <c r="B9" s="15" t="s">
        <v>305</v>
      </c>
    </row>
    <row r="10" spans="1:3" x14ac:dyDescent="0.25">
      <c r="A10" s="14">
        <v>202300</v>
      </c>
      <c r="B10" s="15" t="s">
        <v>306</v>
      </c>
    </row>
    <row r="11" spans="1:3" x14ac:dyDescent="0.25">
      <c r="A11" s="14">
        <v>303100</v>
      </c>
      <c r="B11" s="15" t="s">
        <v>307</v>
      </c>
    </row>
    <row r="12" spans="1:3" x14ac:dyDescent="0.25">
      <c r="A12" s="14">
        <v>303200</v>
      </c>
      <c r="B12" s="15" t="s">
        <v>308</v>
      </c>
    </row>
    <row r="13" spans="1:3" x14ac:dyDescent="0.25">
      <c r="A13" s="14">
        <v>303300</v>
      </c>
      <c r="B13" s="15" t="s">
        <v>309</v>
      </c>
    </row>
    <row r="14" spans="1:3" x14ac:dyDescent="0.25">
      <c r="A14" s="14">
        <v>303400</v>
      </c>
      <c r="B14" s="15" t="s">
        <v>310</v>
      </c>
    </row>
    <row r="15" spans="1:3" x14ac:dyDescent="0.25">
      <c r="A15" s="14">
        <v>404100</v>
      </c>
      <c r="B15" s="15" t="s">
        <v>291</v>
      </c>
    </row>
    <row r="16" spans="1:3" x14ac:dyDescent="0.25">
      <c r="A16" s="14">
        <v>404200</v>
      </c>
      <c r="B16" s="15" t="s">
        <v>311</v>
      </c>
    </row>
    <row r="17" spans="1:2" x14ac:dyDescent="0.25">
      <c r="A17" s="14">
        <v>404300</v>
      </c>
      <c r="B17" s="15" t="s">
        <v>312</v>
      </c>
    </row>
    <row r="18" spans="1:2" x14ac:dyDescent="0.25">
      <c r="A18" s="14">
        <v>404400</v>
      </c>
      <c r="B18" s="15" t="s">
        <v>313</v>
      </c>
    </row>
    <row r="19" spans="1:2" x14ac:dyDescent="0.25">
      <c r="A19" s="14">
        <v>404500</v>
      </c>
      <c r="B19" s="15" t="s">
        <v>314</v>
      </c>
    </row>
    <row r="20" spans="1:2" x14ac:dyDescent="0.25">
      <c r="A20" s="14">
        <v>404600</v>
      </c>
      <c r="B20" s="15" t="s">
        <v>315</v>
      </c>
    </row>
    <row r="21" spans="1:2" x14ac:dyDescent="0.25">
      <c r="A21" s="14">
        <v>404700</v>
      </c>
      <c r="B21" s="15" t="s">
        <v>316</v>
      </c>
    </row>
    <row r="22" spans="1:2" x14ac:dyDescent="0.25">
      <c r="A22" s="14">
        <v>404800</v>
      </c>
      <c r="B22" s="15" t="s">
        <v>317</v>
      </c>
    </row>
    <row r="23" spans="1:2" x14ac:dyDescent="0.25">
      <c r="A23" s="14">
        <v>505100</v>
      </c>
      <c r="B23" s="15" t="s">
        <v>318</v>
      </c>
    </row>
    <row r="24" spans="1:2" x14ac:dyDescent="0.25">
      <c r="A24" s="14">
        <v>505200</v>
      </c>
      <c r="B24" s="15" t="s">
        <v>319</v>
      </c>
    </row>
    <row r="25" spans="1:2" x14ac:dyDescent="0.25">
      <c r="A25" s="14">
        <v>505300</v>
      </c>
      <c r="B25" s="15" t="s">
        <v>320</v>
      </c>
    </row>
    <row r="26" spans="1:2" x14ac:dyDescent="0.25">
      <c r="A26" s="14">
        <v>505400</v>
      </c>
      <c r="B26" s="15" t="s">
        <v>321</v>
      </c>
    </row>
    <row r="27" spans="1:2" x14ac:dyDescent="0.25">
      <c r="A27" s="14">
        <v>505500</v>
      </c>
      <c r="B27" s="15" t="s">
        <v>322</v>
      </c>
    </row>
    <row r="28" spans="1:2" x14ac:dyDescent="0.25">
      <c r="A28" s="14">
        <v>505600</v>
      </c>
      <c r="B28" s="15" t="s">
        <v>323</v>
      </c>
    </row>
    <row r="29" spans="1:2" x14ac:dyDescent="0.25">
      <c r="A29" s="14">
        <v>505700</v>
      </c>
      <c r="B29" s="15" t="s">
        <v>324</v>
      </c>
    </row>
    <row r="30" spans="1:2" x14ac:dyDescent="0.25">
      <c r="A30" s="14">
        <v>505800</v>
      </c>
      <c r="B30" s="15" t="s">
        <v>325</v>
      </c>
    </row>
    <row r="31" spans="1:2" x14ac:dyDescent="0.25">
      <c r="A31" s="14">
        <v>606100</v>
      </c>
      <c r="B31" s="15" t="s">
        <v>326</v>
      </c>
    </row>
    <row r="32" spans="1:2" x14ac:dyDescent="0.25">
      <c r="A32" s="14">
        <v>606200</v>
      </c>
      <c r="B32" s="15" t="s">
        <v>327</v>
      </c>
    </row>
    <row r="33" spans="1:2" x14ac:dyDescent="0.25">
      <c r="A33" s="14">
        <v>606300</v>
      </c>
      <c r="B33" s="15" t="s">
        <v>328</v>
      </c>
    </row>
    <row r="34" spans="1:2" x14ac:dyDescent="0.25">
      <c r="A34" s="14">
        <v>606400</v>
      </c>
      <c r="B34" s="15" t="s">
        <v>329</v>
      </c>
    </row>
    <row r="35" spans="1:2" x14ac:dyDescent="0.25">
      <c r="A35" s="14">
        <v>606500</v>
      </c>
      <c r="B35" s="15" t="s">
        <v>330</v>
      </c>
    </row>
    <row r="36" spans="1:2" x14ac:dyDescent="0.25">
      <c r="A36" s="14">
        <v>707100</v>
      </c>
      <c r="B36" s="15" t="s">
        <v>331</v>
      </c>
    </row>
    <row r="37" spans="1:2" x14ac:dyDescent="0.25">
      <c r="A37" s="14">
        <v>707200</v>
      </c>
      <c r="B37" s="15" t="s">
        <v>332</v>
      </c>
    </row>
    <row r="38" spans="1:2" x14ac:dyDescent="0.25">
      <c r="A38" s="14">
        <v>707300</v>
      </c>
      <c r="B38" s="15" t="s">
        <v>333</v>
      </c>
    </row>
    <row r="39" spans="1:2" x14ac:dyDescent="0.25">
      <c r="A39" s="14">
        <v>707400</v>
      </c>
      <c r="B39" s="15" t="s">
        <v>292</v>
      </c>
    </row>
    <row r="40" spans="1:2" x14ac:dyDescent="0.25">
      <c r="A40" s="14">
        <v>707500</v>
      </c>
      <c r="B40" s="15" t="s">
        <v>334</v>
      </c>
    </row>
    <row r="41" spans="1:2" x14ac:dyDescent="0.25">
      <c r="A41" s="14">
        <v>707600</v>
      </c>
      <c r="B41" s="15" t="s">
        <v>335</v>
      </c>
    </row>
    <row r="42" spans="1:2" x14ac:dyDescent="0.25">
      <c r="A42" s="14">
        <v>707700</v>
      </c>
      <c r="B42" s="15" t="s">
        <v>336</v>
      </c>
    </row>
    <row r="43" spans="1:2" x14ac:dyDescent="0.25">
      <c r="A43" s="14">
        <v>707800</v>
      </c>
      <c r="B43" s="15" t="s">
        <v>337</v>
      </c>
    </row>
    <row r="44" spans="1:2" x14ac:dyDescent="0.25">
      <c r="A44" s="14">
        <v>797900</v>
      </c>
      <c r="B44" s="15" t="s">
        <v>338</v>
      </c>
    </row>
    <row r="45" spans="1:2" x14ac:dyDescent="0.25">
      <c r="A45" s="14">
        <v>808100</v>
      </c>
      <c r="B45" s="15" t="s">
        <v>339</v>
      </c>
    </row>
    <row r="46" spans="1:2" x14ac:dyDescent="0.25">
      <c r="A46" s="14">
        <v>808200</v>
      </c>
      <c r="B46" s="15" t="s">
        <v>290</v>
      </c>
    </row>
    <row r="47" spans="1:2" x14ac:dyDescent="0.25">
      <c r="A47" s="14">
        <v>909100</v>
      </c>
      <c r="B47" s="15" t="s">
        <v>340</v>
      </c>
    </row>
    <row r="48" spans="1:2" x14ac:dyDescent="0.25">
      <c r="A48" s="14">
        <v>909200</v>
      </c>
      <c r="B48" s="15" t="s">
        <v>341</v>
      </c>
    </row>
    <row r="49" spans="1:2" x14ac:dyDescent="0.25">
      <c r="A49" s="14">
        <v>909300</v>
      </c>
      <c r="B49" s="15" t="s">
        <v>342</v>
      </c>
    </row>
    <row r="50" spans="1:2" x14ac:dyDescent="0.25">
      <c r="A50" s="14">
        <v>909400</v>
      </c>
      <c r="B50" s="15" t="s">
        <v>343</v>
      </c>
    </row>
    <row r="51" spans="1:2" x14ac:dyDescent="0.25">
      <c r="A51" s="14">
        <v>909500</v>
      </c>
      <c r="B51" s="15" t="s">
        <v>344</v>
      </c>
    </row>
    <row r="52" spans="1:2" x14ac:dyDescent="0.25">
      <c r="A52" s="14">
        <v>909600</v>
      </c>
      <c r="B52" s="15" t="s">
        <v>345</v>
      </c>
    </row>
    <row r="53" spans="1:2" x14ac:dyDescent="0.25">
      <c r="A53" s="14">
        <v>909700</v>
      </c>
      <c r="B53" s="15" t="s">
        <v>346</v>
      </c>
    </row>
    <row r="54" spans="1:2" x14ac:dyDescent="0.25">
      <c r="A54" s="14" t="s">
        <v>293</v>
      </c>
      <c r="B54" s="15" t="s">
        <v>347</v>
      </c>
    </row>
    <row r="55" spans="1:2" x14ac:dyDescent="0.25">
      <c r="A55" s="14" t="s">
        <v>294</v>
      </c>
      <c r="B55" s="15" t="s">
        <v>295</v>
      </c>
    </row>
    <row r="56" spans="1:2" x14ac:dyDescent="0.25">
      <c r="A56" s="14" t="s">
        <v>296</v>
      </c>
      <c r="B56" s="15" t="s">
        <v>348</v>
      </c>
    </row>
    <row r="57" spans="1:2" x14ac:dyDescent="0.25">
      <c r="A57" s="14" t="s">
        <v>297</v>
      </c>
      <c r="B57" s="15" t="s">
        <v>349</v>
      </c>
    </row>
  </sheetData>
  <autoFilter ref="A1:B57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0557C47478C479DF48CD43A89A2DE" ma:contentTypeVersion="15" ma:contentTypeDescription="Create a new document." ma:contentTypeScope="" ma:versionID="fad882bc5464a597e0cf6e5e40549247">
  <xsd:schema xmlns:xsd="http://www.w3.org/2001/XMLSchema" xmlns:xs="http://www.w3.org/2001/XMLSchema" xmlns:p="http://schemas.microsoft.com/office/2006/metadata/properties" xmlns:ns1="http://schemas.microsoft.com/sharepoint/v3" xmlns:ns3="6410f1fb-f083-48dd-9e8b-1800214a6742" xmlns:ns4="485cc154-f20e-45f0-afa3-5662dea0f3eb" targetNamespace="http://schemas.microsoft.com/office/2006/metadata/properties" ma:root="true" ma:fieldsID="e406e870f051b96aa7892fa8b049c60e" ns1:_="" ns3:_="" ns4:_="">
    <xsd:import namespace="http://schemas.microsoft.com/sharepoint/v3"/>
    <xsd:import namespace="6410f1fb-f083-48dd-9e8b-1800214a6742"/>
    <xsd:import namespace="485cc154-f20e-45f0-afa3-5662dea0f3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0f1fb-f083-48dd-9e8b-1800214a67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cc154-f20e-45f0-afa3-5662dea0f3e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0DC286-A973-4B19-AF98-0DBF96541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10f1fb-f083-48dd-9e8b-1800214a6742"/>
    <ds:schemaRef ds:uri="485cc154-f20e-45f0-afa3-5662dea0f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D000CB-F81C-4F3A-BDB4-C26CBC85D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26049-DBC3-4C8E-8562-A74D97710547}">
  <ds:schemaRefs>
    <ds:schemaRef ds:uri="http://purl.org/dc/elements/1.1/"/>
    <ds:schemaRef ds:uri="http://schemas.microsoft.com/office/2006/metadata/properties"/>
    <ds:schemaRef ds:uri="485cc154-f20e-45f0-afa3-5662dea0f3eb"/>
    <ds:schemaRef ds:uri="http://schemas.microsoft.com/sharepoint/v3"/>
    <ds:schemaRef ds:uri="http://purl.org/dc/terms/"/>
    <ds:schemaRef ds:uri="6410f1fb-f083-48dd-9e8b-1800214a6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Generic</vt:lpstr>
      <vt:lpstr>Accounts</vt:lpstr>
      <vt:lpstr>Programs</vt:lpstr>
      <vt:lpstr>Generic!Print_Area</vt:lpstr>
      <vt:lpstr>Instructions!Print_Area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Furlani, Peter F</dc:creator>
  <cp:lastModifiedBy>Administrator</cp:lastModifiedBy>
  <cp:lastPrinted>2021-04-13T18:46:23Z</cp:lastPrinted>
  <dcterms:created xsi:type="dcterms:W3CDTF">2020-12-15T13:49:08Z</dcterms:created>
  <dcterms:modified xsi:type="dcterms:W3CDTF">2021-09-24T17:54:16Z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0x010100B0F0557C47478C479DF48CD43A89A2DE</vt:lpwstr>
  </property>
</Properties>
</file>